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耗材招标\桂林技师学院2026-2027学年秋季学期实习材料采购计划表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<sst xmlns="http://schemas.openxmlformats.org/spreadsheetml/2006/main" count="1246" uniqueCount="597">
  <si>
    <t>桂林技师学院2026年秋季学期实习耗材清单</t>
  </si>
  <si>
    <t>机电工程系</t>
  </si>
  <si>
    <t>机械加工专业</t>
  </si>
  <si>
    <t>序号</t>
  </si>
  <si>
    <t>项目名称</t>
  </si>
  <si>
    <t>参考品牌、型号、规格</t>
  </si>
  <si>
    <t>技术参数、性能指标要求</t>
  </si>
  <si>
    <t>单位</t>
  </si>
  <si>
    <t>数量</t>
  </si>
  <si>
    <t>单价</t>
  </si>
  <si>
    <t>合计</t>
  </si>
  <si>
    <t>所用班级</t>
  </si>
  <si>
    <t>备注</t>
  </si>
  <si>
    <t>圆钢</t>
  </si>
  <si>
    <t>φ40</t>
  </si>
  <si>
    <t>碳圆</t>
  </si>
  <si>
    <t>米</t>
  </si>
  <si>
    <t>数车</t>
  </si>
  <si>
    <t>φ50</t>
  </si>
  <si>
    <t>φ45</t>
  </si>
  <si>
    <t>φ55</t>
  </si>
  <si>
    <t>碳圆、201</t>
  </si>
  <si>
    <t>外圆车刀片</t>
  </si>
  <si>
    <t>MCLNR2020K12</t>
  </si>
  <si>
    <t>加工钢件、刀尖圆弧R0.4</t>
  </si>
  <si>
    <t>盒</t>
  </si>
  <si>
    <t>株洲钻石</t>
  </si>
  <si>
    <t>切槽刀片</t>
  </si>
  <si>
    <t>MGEHR2020K-3</t>
  </si>
  <si>
    <t>加工钢件、刀尖圆弧R0.2</t>
  </si>
  <si>
    <t>盲孔车刀片</t>
  </si>
  <si>
    <t>S16Q-SCLCR09</t>
  </si>
  <si>
    <t>仿形车刀刀片</t>
  </si>
  <si>
    <t>MVJNR2020K16</t>
  </si>
  <si>
    <t>外螺纹车刀刀片</t>
  </si>
  <si>
    <t>SER2020K16</t>
  </si>
  <si>
    <t>加工钢件、16ER-AG60-LDA</t>
  </si>
  <si>
    <t>内螺纹车刀刀片</t>
  </si>
  <si>
    <t>SNR0016Q16</t>
  </si>
  <si>
    <t>加工钢件、16IR-AG60-LDA</t>
  </si>
  <si>
    <t>外圆刀刀垫</t>
  </si>
  <si>
    <t>配MCLNR2020K12</t>
  </si>
  <si>
    <t>65mn</t>
  </si>
  <si>
    <t>仿形刀刀垫</t>
  </si>
  <si>
    <t>配MVJNR2020K16</t>
  </si>
  <si>
    <t>外螺纹刀刀垫</t>
  </si>
  <si>
    <t>配SER2020K16</t>
  </si>
  <si>
    <t>内六角扳手</t>
  </si>
  <si>
    <t>世达</t>
  </si>
  <si>
    <t>套</t>
  </si>
  <si>
    <t>世达725104型号内六角扳手</t>
  </si>
  <si>
    <t>切削液</t>
  </si>
  <si>
    <t>汇众</t>
  </si>
  <si>
    <t>桶</t>
  </si>
  <si>
    <t>A型中心钻</t>
  </si>
  <si>
    <t>Φ3</t>
  </si>
  <si>
    <t>上工172老标护柄10mm</t>
  </si>
  <si>
    <t>支</t>
  </si>
  <si>
    <t>钳工
普铣
线切割</t>
  </si>
  <si>
    <t>盘铣刀</t>
  </si>
  <si>
    <t>山特维克</t>
  </si>
  <si>
    <t>把</t>
  </si>
  <si>
    <t>四刃硬质合金刀</t>
  </si>
  <si>
    <t>GM-4E-D6.0</t>
  </si>
  <si>
    <t>Ф6mm</t>
  </si>
  <si>
    <t>株钻</t>
  </si>
  <si>
    <t>GM-4E-D10.0</t>
  </si>
  <si>
    <t>Ф10mm</t>
  </si>
  <si>
    <t>可转位铣刀片</t>
  </si>
  <si>
    <t>Apmt113508PDER-CW SW.5080</t>
  </si>
  <si>
    <t>片</t>
  </si>
  <si>
    <t>Apmt160408PDER-CW SW.5080</t>
  </si>
  <si>
    <t>丝锥</t>
  </si>
  <si>
    <t>ASF335-螺旋山特维克</t>
  </si>
  <si>
    <t>M5mm</t>
  </si>
  <si>
    <t>M6mm</t>
  </si>
  <si>
    <t>S335-ASF螺旋山特维克</t>
  </si>
  <si>
    <t>M8mm</t>
  </si>
  <si>
    <t>M10mm</t>
  </si>
  <si>
    <t>M12mm</t>
  </si>
  <si>
    <t>铣刀</t>
  </si>
  <si>
    <t>GM-2E-D16.0</t>
  </si>
  <si>
    <t>Ф16</t>
  </si>
  <si>
    <t>上工三刃加长</t>
  </si>
  <si>
    <t>GM-4E-D20.0</t>
  </si>
  <si>
    <t>Ф20</t>
  </si>
  <si>
    <t>GM-4E-D22.0</t>
  </si>
  <si>
    <t>Ф22</t>
  </si>
  <si>
    <t>四方铣刀片</t>
  </si>
  <si>
    <t>11T308M</t>
  </si>
  <si>
    <t>带表游标卡尺</t>
  </si>
  <si>
    <t>成量上工哈量</t>
  </si>
  <si>
    <t>150mm精度±0.01</t>
  </si>
  <si>
    <t>外径千分尺</t>
  </si>
  <si>
    <t>0-25mm</t>
  </si>
  <si>
    <t>25-50mm</t>
  </si>
  <si>
    <t>六面光平口钳</t>
  </si>
  <si>
    <t>精展</t>
  </si>
  <si>
    <t>HLG40H</t>
  </si>
  <si>
    <t>台</t>
  </si>
  <si>
    <t>平板锉</t>
  </si>
  <si>
    <t>03918</t>
  </si>
  <si>
    <t>12寸粗齿</t>
  </si>
  <si>
    <t>世达、百固</t>
  </si>
  <si>
    <t>03915</t>
  </si>
  <si>
    <t>6寸粗齿</t>
  </si>
  <si>
    <t>三角锉</t>
  </si>
  <si>
    <t>03994</t>
  </si>
  <si>
    <t>6寸</t>
  </si>
  <si>
    <t>砂轮金钢笔</t>
  </si>
  <si>
    <t>3.5mm进口cvd金刚石</t>
  </si>
  <si>
    <t>铰刀</t>
  </si>
  <si>
    <t>Ø6H7</t>
  </si>
  <si>
    <t>Ø8H7</t>
  </si>
  <si>
    <t>等柄钻头</t>
  </si>
  <si>
    <t>Ø19</t>
  </si>
  <si>
    <t>含钴</t>
  </si>
  <si>
    <t>塞规</t>
  </si>
  <si>
    <t>Ø20</t>
  </si>
  <si>
    <t>V型台</t>
  </si>
  <si>
    <t>55004-04-A4</t>
  </si>
  <si>
    <t>板材</t>
  </si>
  <si>
    <t>1200mm*80mm*8mm</t>
  </si>
  <si>
    <t>碳板20米、</t>
  </si>
  <si>
    <t>1200mm*80mm*100mm</t>
  </si>
  <si>
    <t>碳板10米、</t>
  </si>
  <si>
    <t>1200mm*100mm*12mm</t>
  </si>
  <si>
    <t>碳板10米</t>
  </si>
  <si>
    <t>锯片</t>
  </si>
  <si>
    <t>18T</t>
  </si>
  <si>
    <t>300mm</t>
  </si>
  <si>
    <t>钼丝</t>
  </si>
  <si>
    <t>3000米</t>
  </si>
  <si>
    <t>卷</t>
  </si>
  <si>
    <t>长城</t>
  </si>
  <si>
    <t>毛刷</t>
  </si>
  <si>
    <t>尼龙毛刷</t>
  </si>
  <si>
    <t>4寸</t>
  </si>
  <si>
    <t>3寸尼龙毛刷</t>
  </si>
  <si>
    <t>水性油</t>
  </si>
  <si>
    <t>SQB-61/25kg/桶　</t>
  </si>
  <si>
    <t>狄龙</t>
  </si>
  <si>
    <t>150*90*30</t>
  </si>
  <si>
    <t>90*80*25</t>
  </si>
  <si>
    <t>56*56*10</t>
  </si>
  <si>
    <t>40*40*55</t>
  </si>
  <si>
    <t>弹簧</t>
  </si>
  <si>
    <t>Ф10mm*8*1</t>
  </si>
  <si>
    <t>导柱</t>
  </si>
  <si>
    <t>Ф12*110</t>
  </si>
  <si>
    <t>导套</t>
  </si>
  <si>
    <t>Ф18*45</t>
  </si>
  <si>
    <t>195*133*18</t>
  </si>
  <si>
    <t>Ф100*18</t>
  </si>
  <si>
    <t>195*133*15</t>
  </si>
  <si>
    <t>A型浇口套</t>
  </si>
  <si>
    <t>Ф30*57</t>
  </si>
  <si>
    <t>220*194*20</t>
  </si>
  <si>
    <t>195*195*40</t>
  </si>
  <si>
    <t>110*50*37</t>
  </si>
  <si>
    <t>75*42*30</t>
  </si>
  <si>
    <t>85*37*25</t>
  </si>
  <si>
    <t>195*195*20</t>
  </si>
  <si>
    <t>195*60*30</t>
  </si>
  <si>
    <t>100*50*25</t>
  </si>
  <si>
    <t>样冲</t>
  </si>
  <si>
    <t>T10A</t>
  </si>
  <si>
    <t>高度尺划线锁扣</t>
  </si>
  <si>
    <t>计算器</t>
  </si>
  <si>
    <t>麻花钻</t>
  </si>
  <si>
    <t>Ø3</t>
  </si>
  <si>
    <t>Ø5.8</t>
  </si>
  <si>
    <t>Ø7.8</t>
  </si>
  <si>
    <t>销钉</t>
  </si>
  <si>
    <t>Ø10*20</t>
  </si>
  <si>
    <t>个</t>
  </si>
  <si>
    <t>内六角螺钉</t>
  </si>
  <si>
    <t>M5mm*30</t>
  </si>
  <si>
    <t>304不锈钢</t>
  </si>
  <si>
    <t>颗</t>
  </si>
  <si>
    <t>不锈钢</t>
  </si>
  <si>
    <t>M6mm*35</t>
  </si>
  <si>
    <t>M8mm*50</t>
  </si>
  <si>
    <t>M10mm*100</t>
  </si>
  <si>
    <t>M12mm*100</t>
  </si>
  <si>
    <t>Gr12mov</t>
  </si>
  <si>
    <t>3Gr13</t>
  </si>
  <si>
    <t>聚四氟乙希</t>
  </si>
  <si>
    <t>750*750*20</t>
  </si>
  <si>
    <t>件</t>
  </si>
  <si>
    <t>￠50</t>
  </si>
  <si>
    <t>3米碳圆、</t>
  </si>
  <si>
    <t>普车</t>
  </si>
  <si>
    <t>Φ35</t>
  </si>
  <si>
    <t>6米碳圆</t>
  </si>
  <si>
    <t>碳圆、</t>
  </si>
  <si>
    <t>Ø40</t>
  </si>
  <si>
    <t>Ø45</t>
  </si>
  <si>
    <t>3米碳圆</t>
  </si>
  <si>
    <t>白钢刀</t>
  </si>
  <si>
    <t>上工超硬HSS</t>
  </si>
  <si>
    <t>4X16X200</t>
  </si>
  <si>
    <t>上工超硬</t>
  </si>
  <si>
    <t>12X12X200</t>
  </si>
  <si>
    <t>8X10X200</t>
  </si>
  <si>
    <t>机夹三角刀片</t>
  </si>
  <si>
    <t xml:space="preserve"> 31303C</t>
  </si>
  <si>
    <t xml:space="preserve">30片装YW15 </t>
  </si>
  <si>
    <t>株钻原厂</t>
  </si>
  <si>
    <t>棉纱</t>
  </si>
  <si>
    <t>60KG</t>
  </si>
  <si>
    <t>袋</t>
  </si>
  <si>
    <t>上工172不带护柄12mm</t>
  </si>
  <si>
    <t>Φ4</t>
  </si>
  <si>
    <t>肥皂</t>
  </si>
  <si>
    <t>雕牌242克一块</t>
  </si>
  <si>
    <t>块</t>
  </si>
  <si>
    <t>洗衣粉</t>
  </si>
  <si>
    <t>雕牌</t>
  </si>
  <si>
    <t>252g</t>
  </si>
  <si>
    <t>机油</t>
  </si>
  <si>
    <t>200L</t>
  </si>
  <si>
    <t>带锯片</t>
  </si>
  <si>
    <t>3150mm</t>
  </si>
  <si>
    <t>条</t>
  </si>
  <si>
    <t>油污清洗剂</t>
  </si>
  <si>
    <t>30kg</t>
  </si>
  <si>
    <t>宝洁</t>
  </si>
  <si>
    <t>开关</t>
  </si>
  <si>
    <t>YZCYJDSB</t>
  </si>
  <si>
    <t>10A-600V</t>
  </si>
  <si>
    <t>线切割水泵</t>
  </si>
  <si>
    <t>YDB-25TH</t>
  </si>
  <si>
    <t>25L/min（220v)</t>
  </si>
  <si>
    <t>行程开关（常开）</t>
  </si>
  <si>
    <t>NPN(常开）螺纹18</t>
  </si>
  <si>
    <t>LJ18A3-8-Z/BX</t>
  </si>
  <si>
    <t>护栏</t>
  </si>
  <si>
    <t>宽3米高1.5米双开门</t>
  </si>
  <si>
    <t>加厚板</t>
  </si>
  <si>
    <t>宽2.5米高1.5米双开门</t>
  </si>
  <si>
    <t>宽1米高1.5米一柱</t>
  </si>
  <si>
    <t>铝材</t>
  </si>
  <si>
    <t>100x100x50</t>
  </si>
  <si>
    <t>数铣</t>
  </si>
  <si>
    <t>精密虎钳配套压板螺栓螺母</t>
  </si>
  <si>
    <t>多孔插排</t>
  </si>
  <si>
    <t>公牛5米10插</t>
  </si>
  <si>
    <t>机床冷却液</t>
  </si>
  <si>
    <t xml:space="preserve"> </t>
  </si>
  <si>
    <t>机床电池</t>
  </si>
  <si>
    <t>小计</t>
  </si>
  <si>
    <t>电工电子专业</t>
  </si>
  <si>
    <t>单股铜芯线</t>
  </si>
  <si>
    <t>桂林电线电缆厂</t>
  </si>
  <si>
    <t>1平方（红、蓝）</t>
  </si>
  <si>
    <t>多股铜芯线</t>
  </si>
  <si>
    <t>2.5平方</t>
  </si>
  <si>
    <t>单股铝芯线</t>
  </si>
  <si>
    <t>2.5平方（红、蓝）</t>
  </si>
  <si>
    <t>多股铝芯线</t>
  </si>
  <si>
    <t>10平方</t>
  </si>
  <si>
    <t>四芯电缆线</t>
  </si>
  <si>
    <t>4*0.75</t>
  </si>
  <si>
    <t>485BD</t>
  </si>
  <si>
    <t>三菱FX3U-485-BD</t>
  </si>
  <si>
    <t>九针PLC下载线</t>
  </si>
  <si>
    <t>USB-SC09-FX</t>
  </si>
  <si>
    <t>昆仑通态触摸屏电源插头</t>
  </si>
  <si>
    <t>2P</t>
  </si>
  <si>
    <t>2EDGK-5.08mm</t>
  </si>
  <si>
    <t>4P</t>
  </si>
  <si>
    <t>键盘鼠标套装</t>
  </si>
  <si>
    <t>联想</t>
  </si>
  <si>
    <t>USB口</t>
  </si>
  <si>
    <t>防静电工作台垫</t>
  </si>
  <si>
    <t>绿色</t>
  </si>
  <si>
    <t>0.72米×1米×2mm</t>
  </si>
  <si>
    <t>张</t>
  </si>
  <si>
    <t>收纳箱</t>
  </si>
  <si>
    <t>80升</t>
  </si>
  <si>
    <t>加厚、有盖、透明（有4个滑轮）</t>
  </si>
  <si>
    <t>100升</t>
  </si>
  <si>
    <t>塑料周转箱</t>
  </si>
  <si>
    <t>蓝色5号</t>
  </si>
  <si>
    <t>480mm*350mm*170mm</t>
  </si>
  <si>
    <t>抽屉式收纳箱</t>
  </si>
  <si>
    <t>18升</t>
  </si>
  <si>
    <t>塑料</t>
  </si>
  <si>
    <t>热缩管</t>
  </si>
  <si>
    <t>黑色</t>
  </si>
  <si>
    <t>Ф4</t>
  </si>
  <si>
    <t>Ф8</t>
  </si>
  <si>
    <t>Ф12</t>
  </si>
  <si>
    <t>银灰PVC行线槽</t>
  </si>
  <si>
    <t>加厚</t>
  </si>
  <si>
    <t>35mm高*35mm宽</t>
  </si>
  <si>
    <t>一开双控开关</t>
  </si>
  <si>
    <t>正泰</t>
  </si>
  <si>
    <t>明装</t>
  </si>
  <si>
    <t>一开单控五孔</t>
  </si>
  <si>
    <t>二级空开</t>
  </si>
  <si>
    <t>正泰或者德力西</t>
  </si>
  <si>
    <t>3A</t>
  </si>
  <si>
    <t>三级插头</t>
  </si>
  <si>
    <t>公牛</t>
  </si>
  <si>
    <t>10A</t>
  </si>
  <si>
    <t>四极插头</t>
  </si>
  <si>
    <t xml:space="preserve">16A </t>
  </si>
  <si>
    <t>黑胶布</t>
  </si>
  <si>
    <t>防水PVC电气胶带</t>
  </si>
  <si>
    <t>16mm—18mm宽</t>
  </si>
  <si>
    <t>双头蚊香夹</t>
  </si>
  <si>
    <t>28cm</t>
  </si>
  <si>
    <t>电池</t>
  </si>
  <si>
    <t>南孚</t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</si>
  <si>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</si>
  <si>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</si>
  <si>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大功率二极管</t>
  </si>
  <si>
    <t>10A1000V</t>
  </si>
  <si>
    <t>异型号码管</t>
  </si>
  <si>
    <t>1.5平方</t>
  </si>
  <si>
    <t>接线排</t>
  </si>
  <si>
    <t>TD--2030</t>
  </si>
  <si>
    <t>接线端子</t>
  </si>
  <si>
    <t>UK16N</t>
  </si>
  <si>
    <t>桥堆</t>
  </si>
  <si>
    <t xml:space="preserve">串联直流稳压电路
</t>
  </si>
  <si>
    <t>KBP C3 10</t>
  </si>
  <si>
    <t>二极管</t>
  </si>
  <si>
    <t>1N4007</t>
  </si>
  <si>
    <t>极性电容</t>
  </si>
  <si>
    <t>2200μF/50V</t>
  </si>
  <si>
    <t>0.33μF/50V</t>
  </si>
  <si>
    <t>10μF/50V</t>
  </si>
  <si>
    <t>100μF/50V</t>
  </si>
  <si>
    <t>电阻</t>
  </si>
  <si>
    <t>100Ω</t>
  </si>
  <si>
    <t>卧式可调电阻</t>
  </si>
  <si>
    <t>5.1KΩ</t>
  </si>
  <si>
    <t>三端稳压器</t>
  </si>
  <si>
    <t>LM317</t>
  </si>
  <si>
    <t>小号自封袋</t>
  </si>
  <si>
    <t>厚16丝（8*12mm）</t>
  </si>
  <si>
    <t>万能板</t>
  </si>
  <si>
    <t>9*15绿板</t>
  </si>
  <si>
    <t>触摸电路</t>
  </si>
  <si>
    <t>三极管</t>
  </si>
  <si>
    <t>470μF/25V</t>
  </si>
  <si>
    <t>33μF/25V</t>
  </si>
  <si>
    <t>1K</t>
  </si>
  <si>
    <t>小电珠、灯座</t>
  </si>
  <si>
    <t>12V 0.1W</t>
  </si>
  <si>
    <t>电磁继电器</t>
  </si>
  <si>
    <t>JZC-22F(9V)</t>
  </si>
  <si>
    <t>光敏二极管</t>
  </si>
  <si>
    <t>光电开关电路</t>
  </si>
  <si>
    <t>2CU2B</t>
  </si>
  <si>
    <t>发光二极管</t>
  </si>
  <si>
    <t>红色φ5LED</t>
  </si>
  <si>
    <t>PNP三极管</t>
  </si>
  <si>
    <t>JZC-22F(6V)</t>
  </si>
  <si>
    <t>330Ω</t>
  </si>
  <si>
    <t xml:space="preserve">20KΩ </t>
  </si>
  <si>
    <t>2.2KΩ</t>
  </si>
  <si>
    <t>270Ω</t>
  </si>
  <si>
    <t>4.7KΩ</t>
  </si>
  <si>
    <t>150KΩ</t>
  </si>
  <si>
    <t>1000μF/35V</t>
  </si>
  <si>
    <t>焊锡丝</t>
  </si>
  <si>
    <t>环保无铅低温焊锡</t>
  </si>
  <si>
    <t>0.8mm500g</t>
  </si>
  <si>
    <r>
      <rPr>
        <sz val="10"/>
        <color rgb="FF000000"/>
        <rFont val="Tahoma"/>
        <charset val="134"/>
      </rPr>
      <t>U</t>
    </r>
    <r>
      <rPr>
        <sz val="10"/>
        <color indexed="8"/>
        <rFont val="宋体"/>
        <charset val="134"/>
      </rPr>
      <t>形冷压端子</t>
    </r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</si>
  <si>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1000</t>
    </r>
    <r>
      <rPr>
        <sz val="10"/>
        <rFont val="宋体"/>
        <charset val="134"/>
      </rPr>
      <t>一包）</t>
    </r>
  </si>
  <si>
    <t>UT1-3</t>
  </si>
  <si>
    <t>包</t>
  </si>
  <si>
    <t>UT1.5-4</t>
  </si>
  <si>
    <t>UT1.5-5</t>
  </si>
  <si>
    <t>预绝缘冷压管形端子</t>
  </si>
  <si>
    <t>O型端子</t>
  </si>
  <si>
    <t>RV1.25-3（100一包）红、蓝</t>
  </si>
  <si>
    <t>手套</t>
  </si>
  <si>
    <t>3M</t>
  </si>
  <si>
    <t>劳保手套丁腈涂掌浸胶（L码）</t>
  </si>
  <si>
    <t>自攻钉</t>
  </si>
  <si>
    <t>4*16</t>
  </si>
  <si>
    <t>镀锌</t>
  </si>
  <si>
    <t>4*12</t>
  </si>
  <si>
    <t>螺丝</t>
  </si>
  <si>
    <t>304不锈钢半圆头十字螺丝</t>
  </si>
  <si>
    <t>M4*8</t>
  </si>
  <si>
    <t>M4*12</t>
  </si>
  <si>
    <t>螺帽</t>
  </si>
  <si>
    <t>304不锈钢六角螺帽</t>
  </si>
  <si>
    <t>M4</t>
  </si>
  <si>
    <t>插排</t>
  </si>
  <si>
    <t>5插位5米长</t>
  </si>
  <si>
    <t>插座</t>
  </si>
  <si>
    <t>118型十孔</t>
  </si>
  <si>
    <t>工业防水级航空插头插座</t>
  </si>
  <si>
    <t>5芯16A插头+明装插座</t>
  </si>
  <si>
    <t>变压器</t>
  </si>
  <si>
    <t xml:space="preserve">德力西BK-50VA </t>
  </si>
  <si>
    <t xml:space="preserve"> 380V 220V/36V 24V 12V 6V   </t>
  </si>
  <si>
    <t>直流开关电源</t>
  </si>
  <si>
    <t>昶涟</t>
  </si>
  <si>
    <t>24V  7.5A</t>
  </si>
  <si>
    <t>RS510</t>
  </si>
  <si>
    <t>5A1000V</t>
  </si>
  <si>
    <t>保险管座</t>
  </si>
  <si>
    <t>黑色（配2A保险管）</t>
  </si>
  <si>
    <t>5*20</t>
  </si>
  <si>
    <t>安全型香蕉插头测试线</t>
  </si>
  <si>
    <t>黄色长1m</t>
  </si>
  <si>
    <t>一头3mm插头一头4mm插头</t>
  </si>
  <si>
    <t>绿色长1m</t>
  </si>
  <si>
    <t>红色长1m</t>
  </si>
  <si>
    <t>热熔胶</t>
  </si>
  <si>
    <t>7*200</t>
  </si>
  <si>
    <t>RS485液位传感器</t>
  </si>
  <si>
    <t>威盟士</t>
  </si>
  <si>
    <t>RS485通用式液位-PM200</t>
  </si>
  <si>
    <t>按钮</t>
  </si>
  <si>
    <t>LA-38-11</t>
  </si>
  <si>
    <t>绿色色一常开一常闭</t>
  </si>
  <si>
    <t>406强力胶水</t>
  </si>
  <si>
    <t>20g一瓶</t>
  </si>
  <si>
    <t>瓶</t>
  </si>
  <si>
    <t>干黄管传感器控制电路套件</t>
  </si>
  <si>
    <t>56电子网TJ-56-777</t>
  </si>
  <si>
    <t>MQ-3酒驾检测传感器套件</t>
  </si>
  <si>
    <t>56电子网TJ-56-775</t>
  </si>
  <si>
    <t>液位传感器电路套件</t>
  </si>
  <si>
    <t>56电子网TJ-56-318</t>
  </si>
  <si>
    <t>门磁报警器电路套件</t>
  </si>
  <si>
    <t>56电子网TJ-56-771</t>
  </si>
  <si>
    <t>磁极分辨器套件</t>
  </si>
  <si>
    <t>56电子网TJ-56-437</t>
  </si>
  <si>
    <t>红外感应报警器</t>
  </si>
  <si>
    <t>56电子网KS-56-129</t>
  </si>
  <si>
    <t>触摸延时灯电路</t>
  </si>
  <si>
    <t>56电子网TJ-56-772</t>
  </si>
  <si>
    <t>简易土壤湿度指示器套件</t>
  </si>
  <si>
    <t>56电子网TJ-56-776</t>
  </si>
  <si>
    <t>超温监测自动控制电路套件</t>
  </si>
  <si>
    <t>56电子网TJ-56-766</t>
  </si>
  <si>
    <t>金属探测器DIY制作套件</t>
  </si>
  <si>
    <t>56电子网TJ-56-730</t>
  </si>
  <si>
    <t>声光控制灯电路套件</t>
  </si>
  <si>
    <t>56电子网KS-56-57</t>
  </si>
  <si>
    <t>热敏电阻温度报警器套件</t>
  </si>
  <si>
    <t>56电子网TJ-56-372</t>
  </si>
  <si>
    <t>检波二极管2AP系列</t>
  </si>
  <si>
    <t>2AP1</t>
  </si>
  <si>
    <t>分立式2AP1</t>
  </si>
  <si>
    <t>检波二极管</t>
  </si>
  <si>
    <t>2AP9</t>
  </si>
  <si>
    <t>分立式2AP9</t>
  </si>
  <si>
    <t>螺栓型二极管2CZ11D</t>
  </si>
  <si>
    <t>2CZ11D</t>
  </si>
  <si>
    <t>分立式2CZ11D</t>
  </si>
  <si>
    <t>螺栓型二极管2CZ11A</t>
  </si>
  <si>
    <t>2CZ11A</t>
  </si>
  <si>
    <t>分立式2CZ11A</t>
  </si>
  <si>
    <t>发光二极管BT202</t>
  </si>
  <si>
    <t>BT202</t>
  </si>
  <si>
    <t>分立式BT202</t>
  </si>
  <si>
    <t>φ3mm红/φ3mm绿/φ3mm黄</t>
  </si>
  <si>
    <t>数量各500个</t>
  </si>
  <si>
    <t>稳压二极管</t>
  </si>
  <si>
    <t>1N4736/1N4734分立式/1N4733分立式/1N4732分立式/1N4728分立式/1N4727分立式</t>
  </si>
  <si>
    <t>1W</t>
  </si>
  <si>
    <t>数量各150个</t>
  </si>
  <si>
    <t>MJE13001</t>
  </si>
  <si>
    <t>3DD15</t>
  </si>
  <si>
    <t>3CK2E</t>
  </si>
  <si>
    <t>C2073</t>
  </si>
  <si>
    <t>S9014/S9013/S9012/S9018/</t>
  </si>
  <si>
    <t>S9014</t>
  </si>
  <si>
    <t>D880</t>
  </si>
  <si>
    <t>3AX31</t>
  </si>
  <si>
    <t>3DG6</t>
  </si>
  <si>
    <t>SS12D00</t>
  </si>
  <si>
    <t>接线座</t>
  </si>
  <si>
    <t>KF301 2P</t>
  </si>
  <si>
    <t>KF301 3P</t>
  </si>
  <si>
    <t>场效应管</t>
  </si>
  <si>
    <t>CEB703AL</t>
  </si>
  <si>
    <t>2N7000</t>
  </si>
  <si>
    <t>3D6J</t>
  </si>
  <si>
    <t>3D6J(3D6JD)</t>
  </si>
  <si>
    <t>J103</t>
  </si>
  <si>
    <t>电位器</t>
  </si>
  <si>
    <t>200Ω/500KΩ/1kΩ/50kΩ/10kΩ/2kΩ/20kΩ</t>
  </si>
  <si>
    <t>数量各130个</t>
  </si>
  <si>
    <t>470kΩ（带开关）</t>
  </si>
  <si>
    <t>30kΩ/300kΩ</t>
  </si>
  <si>
    <t>30kΩ</t>
  </si>
  <si>
    <t>集成运算放大器</t>
  </si>
  <si>
    <t>LM324</t>
  </si>
  <si>
    <t>555时基电路</t>
  </si>
  <si>
    <t>NE555</t>
  </si>
  <si>
    <t>集成电路插座</t>
  </si>
  <si>
    <t>8P</t>
  </si>
  <si>
    <t>14P</t>
  </si>
  <si>
    <t>红外发射管</t>
  </si>
  <si>
    <t>M5透明</t>
  </si>
  <si>
    <t>红外接收管</t>
  </si>
  <si>
    <t>M5黑色</t>
  </si>
  <si>
    <t>石英晶体振荡器</t>
  </si>
  <si>
    <t>2MHz/4MHz/6MHz/8MHz</t>
  </si>
  <si>
    <t>2MHz</t>
  </si>
  <si>
    <t>贴片电阻器</t>
  </si>
  <si>
    <t>0805-472±5%/0805-472±5%/0805-202±5%/0805-513±5%/0805-101±5%/0805-102±5%/0805-103±10%</t>
  </si>
  <si>
    <t>贴片二极管</t>
  </si>
  <si>
    <t>1206-1N4148</t>
  </si>
  <si>
    <t>贴片稳压管</t>
  </si>
  <si>
    <t>1206-5.1V</t>
  </si>
  <si>
    <t>贴片三极管</t>
  </si>
  <si>
    <t>SOT-23-S8050</t>
  </si>
  <si>
    <t>SOT-23-S8550</t>
  </si>
  <si>
    <t>贴片发光二极管</t>
  </si>
  <si>
    <t>1206-LED（红）</t>
  </si>
  <si>
    <t>单排针</t>
  </si>
  <si>
    <t>2.54mm-直</t>
  </si>
  <si>
    <t>短路帽</t>
  </si>
  <si>
    <t>2.54mm</t>
  </si>
  <si>
    <t>扬声器</t>
  </si>
  <si>
    <t>8Ω，0.5W</t>
  </si>
  <si>
    <t>集成电路</t>
  </si>
  <si>
    <t>NE5532</t>
  </si>
  <si>
    <t>TDA1521</t>
  </si>
  <si>
    <t>LM7812</t>
  </si>
  <si>
    <t>LM7912</t>
  </si>
  <si>
    <t>CW7812</t>
  </si>
  <si>
    <t>CW7912</t>
  </si>
  <si>
    <t>电源 变压器</t>
  </si>
  <si>
    <t>双16V</t>
  </si>
  <si>
    <t>双16V(15V30W)</t>
  </si>
  <si>
    <t>调压器</t>
  </si>
  <si>
    <t>TDGC2J-0.5K-500W</t>
  </si>
  <si>
    <t>光电耦合器</t>
  </si>
  <si>
    <t>PC817</t>
  </si>
  <si>
    <t>双向晶闸管</t>
  </si>
  <si>
    <t>MAC97A6</t>
  </si>
  <si>
    <t>TLC336A</t>
  </si>
  <si>
    <t>单向晶闸管</t>
  </si>
  <si>
    <t>MCR100-6</t>
  </si>
  <si>
    <t>2P4M</t>
  </si>
  <si>
    <t>KP10A</t>
  </si>
  <si>
    <t>单结晶体管</t>
  </si>
  <si>
    <t>BT33</t>
  </si>
  <si>
    <t>小灯泡（含灯座）</t>
  </si>
  <si>
    <t>25W/220V</t>
  </si>
  <si>
    <t>金属膜五色环电阻</t>
  </si>
  <si>
    <t>1R/2R/2.2R/3R/3.3R/3.6R/3.9R/4.3R/4.7R/5.1R/5.6R/6.2R/6.8R/7.5R/8.2R/9.1R/10R/12R/15R/18R/20R/22R/24R/27R/30R/33R/36R/39R/43R/47R/51R/56R/62R/68R/75R/82R/91R/100R/120R/150R/180R/200R/220R/240R/270R/300R/330R/360R/390R/430R/470R/510R/560R/620R/680R/750R/820R/910R/1kΩ/1.2kΩ/1.5kΩ/1.8kΩ/2kΩ/2.2kΩ/2.4kΩ/2.7kΩ/3kΩ/3.3kΩ/3.6kΩ/3.9KΩ/4.3KΩ/4.7kΩ/5.1kΩ/5.6kΩ/6.2kΩ/6.8kΩ/7.5KΩ/8.2kΩ/9.1kΩ/10kΩ/12kΩ/15kΩ/18kΩ/20kΩ/22kΩ/24kΩ/27kΩ/30kΩ/33kΩ/36kΩ/39kΩ/43kΩ/47kΩ/51kΩ/56kΩ/62kΩ/68kΩ/75kΩ/82kΩ/91kΩ/100kΩ/120kΩ/150kΩ/180kΩ/200kΩ/220kΩ/240kΩ/270kΩ/300kΩ/330kΩ/360kΩ/390kΩ/430kΩ/470kΩ/510kΩ/560kΩ/620kΩ/680kΩ/750kΩ/820kΩ/910kΩ/1MΩ/2.2MΩ/4.7MΩ</t>
  </si>
  <si>
    <t>1/2W</t>
  </si>
  <si>
    <t>电阻数量各500</t>
  </si>
  <si>
    <t>四色环电阻</t>
  </si>
  <si>
    <t>八路抢答器</t>
  </si>
  <si>
    <t xml:space="preserve">淘宝帝不落旗舰店 </t>
  </si>
  <si>
    <t>散套件</t>
  </si>
  <si>
    <t>可调稳压电源板套件</t>
  </si>
  <si>
    <t>淘宝 中银科技</t>
  </si>
  <si>
    <t>万用板</t>
  </si>
  <si>
    <t>9*12</t>
  </si>
  <si>
    <t>绿油板喷锡板</t>
  </si>
  <si>
    <t>8*10</t>
  </si>
  <si>
    <t>电烙铁无铅焊锡丝</t>
  </si>
  <si>
    <t xml:space="preserve">一卷500克 0.8MM厚 </t>
  </si>
  <si>
    <t>WSW1、 100KΩ</t>
  </si>
  <si>
    <t>稳压管</t>
  </si>
  <si>
    <t>1N4735（6.2V）</t>
  </si>
  <si>
    <t>单结晶体管延时电路</t>
  </si>
  <si>
    <t>JZC-22F(12V)</t>
  </si>
  <si>
    <t>1N4739（9.1V）</t>
  </si>
  <si>
    <t>排针</t>
  </si>
  <si>
    <t>2.54单排直针</t>
  </si>
  <si>
    <t>杜邦线</t>
  </si>
  <si>
    <t>1排40根 母对母 30cm长</t>
  </si>
  <si>
    <t>排</t>
  </si>
  <si>
    <t>吸锡器</t>
  </si>
  <si>
    <r>
      <rPr>
        <sz val="10"/>
        <rFont val="宋体"/>
        <charset val="0"/>
      </rPr>
      <t>宝工吸锡器大号</t>
    </r>
    <r>
      <rPr>
        <sz val="10"/>
        <rFont val="PingFang SC"/>
        <charset val="0"/>
      </rPr>
      <t>DP-366P</t>
    </r>
    <r>
      <rPr>
        <sz val="10"/>
        <rFont val="宋体"/>
        <charset val="0"/>
      </rPr>
      <t>长柄强力手动吸锡枪</t>
    </r>
  </si>
  <si>
    <t>电容</t>
  </si>
  <si>
    <t>100μF/25V</t>
  </si>
  <si>
    <t>22μF/25V</t>
  </si>
  <si>
    <t>0.2μF/50V</t>
  </si>
  <si>
    <t>贴片旋转流水灯</t>
  </si>
  <si>
    <t>的确良电子</t>
  </si>
  <si>
    <t>套件</t>
  </si>
  <si>
    <t>电子元器件焊接练习板散件</t>
  </si>
  <si>
    <t>touglesy旗舰店洞洞板+散件</t>
  </si>
  <si>
    <t>12套组合（声控小夜灯、光控指示灯、红外对射、三闪烁循环灯、串联式稳压电源、点触双稳态、火灾报警器、呼吸灯、多谐振荡器、usb小夜灯、检测报警器、单稳态电路）</t>
  </si>
  <si>
    <t>组</t>
  </si>
  <si>
    <t>抽屉式零件格（可拼接）</t>
  </si>
  <si>
    <t>淘宝 【铭丰塑料】10个/套</t>
  </si>
  <si>
    <t>外尺寸(mm)140*90*40内尺寸(mm)115*75*35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</si>
</sst>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等线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0"/>
      <color rgb="FF000000"/>
      <name val="Tahoma"/>
      <charset val="134"/>
    </font>
    <font>
      <sz val="10"/>
      <name val="宋体"/>
      <charset val="134"/>
      <scheme val="major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name val="PingFang SC"/>
      <charset val="134"/>
    </font>
    <font>
      <sz val="10"/>
      <color rgb="FF3C3C3C"/>
      <name val="宋体"/>
      <charset val="134"/>
    </font>
    <font>
      <sz val="10"/>
      <name val="宋体"/>
      <charset val="0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0"/>
      <name val="PingFang SC"/>
      <charset val="0"/>
    </font>
  </fonts>
  <fills count="3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8" borderId="12" applyNumberFormat="0" applyAlignment="0" applyProtection="0">
      <alignment vertical="center"/>
    </xf>
    <xf numFmtId="0" fontId="32" fillId="8" borderId="11" applyNumberFormat="0" applyAlignment="0" applyProtection="0">
      <alignment vertical="center"/>
    </xf>
    <xf numFmtId="0" fontId="33" fillId="9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2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4" fillId="3" borderId="1" xfId="49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5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5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3" borderId="1" xfId="5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5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8"/>
  <sheetViews>
    <sheetView tabSelected="1" topLeftCell="A304" workbookViewId="0">
      <selection activeCell="N327" sqref="N327"/>
    </sheetView>
  </sheetViews>
  <sheetFormatPr defaultColWidth="9" defaultRowHeight="13.5"/>
  <cols>
    <col min="1" max="1" width="5.875" customWidth="1"/>
    <col min="2" max="2" width="18.375" customWidth="1"/>
    <col min="3" max="3" width="21.75" customWidth="1"/>
    <col min="4" max="4" width="25.375" customWidth="1"/>
    <col min="5" max="5" width="5.5" customWidth="1"/>
    <col min="6" max="6" width="6.5" customWidth="1"/>
    <col min="7" max="7" width="6.75" customWidth="1"/>
    <col min="8" max="8" width="8.25" customWidth="1"/>
    <col min="9" max="9" width="11.5" customWidth="1"/>
  </cols>
  <sheetData>
    <row r="1" ht="2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6"/>
    </row>
    <row r="4" spans="1:10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9" t="s">
        <v>12</v>
      </c>
    </row>
    <row r="5" spans="1:10">
      <c r="A5" s="10">
        <v>1</v>
      </c>
      <c r="B5" s="11" t="s">
        <v>13</v>
      </c>
      <c r="C5" s="11" t="s">
        <v>14</v>
      </c>
      <c r="D5" s="12" t="s">
        <v>15</v>
      </c>
      <c r="E5" s="11" t="s">
        <v>16</v>
      </c>
      <c r="F5" s="13">
        <v>9</v>
      </c>
      <c r="G5" s="11">
        <v>105</v>
      </c>
      <c r="H5" s="11">
        <f>G5*F5</f>
        <v>945</v>
      </c>
      <c r="I5" s="12" t="s">
        <v>15</v>
      </c>
      <c r="J5" s="12" t="s">
        <v>17</v>
      </c>
    </row>
    <row r="6" spans="1:10">
      <c r="A6" s="10">
        <v>2</v>
      </c>
      <c r="B6" s="11" t="s">
        <v>13</v>
      </c>
      <c r="C6" s="11" t="s">
        <v>18</v>
      </c>
      <c r="D6" s="12" t="s">
        <v>15</v>
      </c>
      <c r="E6" s="11" t="s">
        <v>16</v>
      </c>
      <c r="F6" s="13">
        <v>11</v>
      </c>
      <c r="G6" s="11">
        <v>150</v>
      </c>
      <c r="H6" s="11">
        <f t="shared" ref="H6:H37" si="0">G6*F6</f>
        <v>1650</v>
      </c>
      <c r="I6" s="12" t="s">
        <v>15</v>
      </c>
      <c r="J6" s="12"/>
    </row>
    <row r="7" spans="1:10">
      <c r="A7" s="10">
        <v>3</v>
      </c>
      <c r="B7" s="11" t="s">
        <v>13</v>
      </c>
      <c r="C7" s="11" t="s">
        <v>19</v>
      </c>
      <c r="D7" s="12" t="s">
        <v>15</v>
      </c>
      <c r="E7" s="11" t="s">
        <v>16</v>
      </c>
      <c r="F7" s="13">
        <v>8</v>
      </c>
      <c r="G7" s="11">
        <v>127</v>
      </c>
      <c r="H7" s="11">
        <f t="shared" si="0"/>
        <v>1016</v>
      </c>
      <c r="I7" s="12" t="s">
        <v>15</v>
      </c>
      <c r="J7" s="12"/>
    </row>
    <row r="8" spans="1:10">
      <c r="A8" s="10">
        <v>4</v>
      </c>
      <c r="B8" s="11" t="s">
        <v>13</v>
      </c>
      <c r="C8" s="11" t="s">
        <v>20</v>
      </c>
      <c r="D8" s="12" t="s">
        <v>15</v>
      </c>
      <c r="E8" s="11" t="s">
        <v>16</v>
      </c>
      <c r="F8" s="13">
        <v>8</v>
      </c>
      <c r="G8" s="11">
        <v>205</v>
      </c>
      <c r="H8" s="11">
        <f t="shared" si="0"/>
        <v>1640</v>
      </c>
      <c r="I8" s="12" t="s">
        <v>21</v>
      </c>
      <c r="J8" s="12"/>
    </row>
    <row r="9" spans="1:10">
      <c r="A9" s="10">
        <v>5</v>
      </c>
      <c r="B9" s="11" t="s">
        <v>22</v>
      </c>
      <c r="C9" s="11" t="s">
        <v>23</v>
      </c>
      <c r="D9" s="11" t="s">
        <v>24</v>
      </c>
      <c r="E9" s="11" t="s">
        <v>25</v>
      </c>
      <c r="F9" s="13">
        <v>3</v>
      </c>
      <c r="G9" s="11">
        <v>250</v>
      </c>
      <c r="H9" s="11">
        <f t="shared" si="0"/>
        <v>750</v>
      </c>
      <c r="I9" s="11" t="s">
        <v>26</v>
      </c>
      <c r="J9" s="12"/>
    </row>
    <row r="10" spans="1:10">
      <c r="A10" s="10">
        <v>6</v>
      </c>
      <c r="B10" s="11" t="s">
        <v>27</v>
      </c>
      <c r="C10" s="11" t="s">
        <v>28</v>
      </c>
      <c r="D10" s="11" t="s">
        <v>29</v>
      </c>
      <c r="E10" s="11" t="s">
        <v>25</v>
      </c>
      <c r="F10" s="13">
        <v>3</v>
      </c>
      <c r="G10" s="11">
        <v>250</v>
      </c>
      <c r="H10" s="11">
        <f t="shared" si="0"/>
        <v>750</v>
      </c>
      <c r="I10" s="11" t="s">
        <v>26</v>
      </c>
      <c r="J10" s="12"/>
    </row>
    <row r="11" spans="1:10">
      <c r="A11" s="10">
        <v>7</v>
      </c>
      <c r="B11" s="11" t="s">
        <v>30</v>
      </c>
      <c r="C11" s="11" t="s">
        <v>31</v>
      </c>
      <c r="D11" s="11" t="s">
        <v>24</v>
      </c>
      <c r="E11" s="11" t="s">
        <v>25</v>
      </c>
      <c r="F11" s="13">
        <v>3</v>
      </c>
      <c r="G11" s="11">
        <v>250</v>
      </c>
      <c r="H11" s="11">
        <f t="shared" si="0"/>
        <v>750</v>
      </c>
      <c r="I11" s="11" t="s">
        <v>26</v>
      </c>
      <c r="J11" s="12"/>
    </row>
    <row r="12" spans="1:10">
      <c r="A12" s="10">
        <v>8</v>
      </c>
      <c r="B12" s="11" t="s">
        <v>32</v>
      </c>
      <c r="C12" s="11" t="s">
        <v>33</v>
      </c>
      <c r="D12" s="11" t="s">
        <v>24</v>
      </c>
      <c r="E12" s="11" t="s">
        <v>25</v>
      </c>
      <c r="F12" s="13">
        <v>3</v>
      </c>
      <c r="G12" s="11">
        <v>250</v>
      </c>
      <c r="H12" s="11">
        <f t="shared" si="0"/>
        <v>750</v>
      </c>
      <c r="I12" s="11" t="s">
        <v>26</v>
      </c>
      <c r="J12" s="12"/>
    </row>
    <row r="13" spans="1:10">
      <c r="A13" s="10">
        <v>9</v>
      </c>
      <c r="B13" s="11" t="s">
        <v>34</v>
      </c>
      <c r="C13" s="11" t="s">
        <v>35</v>
      </c>
      <c r="D13" s="11" t="s">
        <v>36</v>
      </c>
      <c r="E13" s="11" t="s">
        <v>25</v>
      </c>
      <c r="F13" s="13">
        <v>2</v>
      </c>
      <c r="G13" s="11">
        <v>250</v>
      </c>
      <c r="H13" s="11">
        <f t="shared" si="0"/>
        <v>500</v>
      </c>
      <c r="I13" s="11" t="s">
        <v>26</v>
      </c>
      <c r="J13" s="12"/>
    </row>
    <row r="14" spans="1:10">
      <c r="A14" s="10">
        <v>10</v>
      </c>
      <c r="B14" s="11" t="s">
        <v>37</v>
      </c>
      <c r="C14" s="11" t="s">
        <v>38</v>
      </c>
      <c r="D14" s="11" t="s">
        <v>39</v>
      </c>
      <c r="E14" s="11" t="s">
        <v>25</v>
      </c>
      <c r="F14" s="13">
        <v>2</v>
      </c>
      <c r="G14" s="11">
        <v>250</v>
      </c>
      <c r="H14" s="11">
        <f t="shared" si="0"/>
        <v>500</v>
      </c>
      <c r="I14" s="11" t="s">
        <v>26</v>
      </c>
      <c r="J14" s="12"/>
    </row>
    <row r="15" spans="1:10">
      <c r="A15" s="10">
        <v>11</v>
      </c>
      <c r="B15" s="11" t="s">
        <v>40</v>
      </c>
      <c r="C15" s="11" t="s">
        <v>41</v>
      </c>
      <c r="D15" s="11" t="s">
        <v>42</v>
      </c>
      <c r="E15" s="11" t="s">
        <v>25</v>
      </c>
      <c r="F15" s="13">
        <v>1</v>
      </c>
      <c r="G15" s="11">
        <v>20</v>
      </c>
      <c r="H15" s="11">
        <f t="shared" si="0"/>
        <v>20</v>
      </c>
      <c r="I15" s="11" t="s">
        <v>42</v>
      </c>
      <c r="J15" s="12"/>
    </row>
    <row r="16" spans="1:10">
      <c r="A16" s="10">
        <v>12</v>
      </c>
      <c r="B16" s="11" t="s">
        <v>43</v>
      </c>
      <c r="C16" s="11" t="s">
        <v>44</v>
      </c>
      <c r="D16" s="11" t="s">
        <v>42</v>
      </c>
      <c r="E16" s="11" t="s">
        <v>25</v>
      </c>
      <c r="F16" s="13">
        <v>1</v>
      </c>
      <c r="G16" s="11">
        <v>20</v>
      </c>
      <c r="H16" s="11">
        <f t="shared" si="0"/>
        <v>20</v>
      </c>
      <c r="I16" s="11" t="s">
        <v>42</v>
      </c>
      <c r="J16" s="12"/>
    </row>
    <row r="17" spans="1:10">
      <c r="A17" s="10">
        <v>13</v>
      </c>
      <c r="B17" s="11" t="s">
        <v>45</v>
      </c>
      <c r="C17" s="11" t="s">
        <v>46</v>
      </c>
      <c r="D17" s="11" t="s">
        <v>42</v>
      </c>
      <c r="E17" s="11" t="s">
        <v>25</v>
      </c>
      <c r="F17" s="13">
        <v>1</v>
      </c>
      <c r="G17" s="11">
        <v>20</v>
      </c>
      <c r="H17" s="11">
        <f t="shared" si="0"/>
        <v>20</v>
      </c>
      <c r="I17" s="11" t="s">
        <v>42</v>
      </c>
      <c r="J17" s="12"/>
    </row>
    <row r="18" ht="24" spans="1:10">
      <c r="A18" s="10">
        <v>14</v>
      </c>
      <c r="B18" s="11" t="s">
        <v>47</v>
      </c>
      <c r="C18" s="11" t="s">
        <v>48</v>
      </c>
      <c r="D18" s="11">
        <v>725104</v>
      </c>
      <c r="E18" s="11" t="s">
        <v>49</v>
      </c>
      <c r="F18" s="13">
        <v>1</v>
      </c>
      <c r="G18" s="11">
        <v>100</v>
      </c>
      <c r="H18" s="11">
        <f t="shared" si="0"/>
        <v>100</v>
      </c>
      <c r="I18" s="14" t="s">
        <v>50</v>
      </c>
      <c r="J18" s="12"/>
    </row>
    <row r="19" spans="1:10">
      <c r="A19" s="10">
        <v>15</v>
      </c>
      <c r="B19" s="11" t="s">
        <v>51</v>
      </c>
      <c r="C19" s="11" t="s">
        <v>52</v>
      </c>
      <c r="D19" s="11"/>
      <c r="E19" s="11" t="s">
        <v>53</v>
      </c>
      <c r="F19" s="13">
        <v>1</v>
      </c>
      <c r="G19" s="11">
        <v>400</v>
      </c>
      <c r="H19" s="11">
        <f t="shared" si="0"/>
        <v>400</v>
      </c>
      <c r="I19" s="11" t="s">
        <v>52</v>
      </c>
      <c r="J19" s="12"/>
    </row>
    <row r="20" spans="1:10">
      <c r="A20" s="10">
        <v>16</v>
      </c>
      <c r="B20" s="15" t="s">
        <v>54</v>
      </c>
      <c r="C20" s="16" t="s">
        <v>55</v>
      </c>
      <c r="D20" s="15" t="s">
        <v>56</v>
      </c>
      <c r="E20" s="15" t="s">
        <v>57</v>
      </c>
      <c r="F20" s="13">
        <v>9</v>
      </c>
      <c r="G20" s="16">
        <v>10</v>
      </c>
      <c r="H20" s="11">
        <f t="shared" si="0"/>
        <v>90</v>
      </c>
      <c r="I20" s="16"/>
      <c r="J20" s="17" t="s">
        <v>58</v>
      </c>
    </row>
    <row r="21" spans="1:10">
      <c r="A21" s="10">
        <v>17</v>
      </c>
      <c r="B21" s="16" t="s">
        <v>59</v>
      </c>
      <c r="C21" s="16">
        <v>100</v>
      </c>
      <c r="D21" s="16" t="s">
        <v>60</v>
      </c>
      <c r="E21" s="16" t="s">
        <v>61</v>
      </c>
      <c r="F21" s="13">
        <v>2</v>
      </c>
      <c r="G21" s="16">
        <v>320</v>
      </c>
      <c r="H21" s="11">
        <f t="shared" si="0"/>
        <v>640</v>
      </c>
      <c r="I21" s="18"/>
      <c r="J21" s="19"/>
    </row>
    <row r="22" spans="1:10">
      <c r="A22" s="10">
        <v>18</v>
      </c>
      <c r="B22" s="20" t="s">
        <v>62</v>
      </c>
      <c r="C22" s="16" t="s">
        <v>63</v>
      </c>
      <c r="D22" s="20" t="s">
        <v>64</v>
      </c>
      <c r="E22" s="20" t="s">
        <v>61</v>
      </c>
      <c r="F22" s="13">
        <v>9</v>
      </c>
      <c r="G22" s="16">
        <v>25</v>
      </c>
      <c r="H22" s="11">
        <f t="shared" si="0"/>
        <v>225</v>
      </c>
      <c r="I22" s="21" t="s">
        <v>65</v>
      </c>
      <c r="J22" s="19"/>
    </row>
    <row r="23" spans="1:10">
      <c r="A23" s="10">
        <v>19</v>
      </c>
      <c r="B23" s="20" t="s">
        <v>62</v>
      </c>
      <c r="C23" s="16" t="s">
        <v>66</v>
      </c>
      <c r="D23" s="20" t="s">
        <v>67</v>
      </c>
      <c r="E23" s="20" t="s">
        <v>61</v>
      </c>
      <c r="F23" s="13">
        <v>9</v>
      </c>
      <c r="G23" s="16">
        <v>35</v>
      </c>
      <c r="H23" s="11">
        <f t="shared" si="0"/>
        <v>315</v>
      </c>
      <c r="I23" s="21" t="s">
        <v>65</v>
      </c>
      <c r="J23" s="19"/>
    </row>
    <row r="24" ht="24" spans="1:10">
      <c r="A24" s="10">
        <v>20</v>
      </c>
      <c r="B24" s="20" t="s">
        <v>68</v>
      </c>
      <c r="C24" s="20" t="s">
        <v>69</v>
      </c>
      <c r="D24" s="20"/>
      <c r="E24" s="20" t="s">
        <v>70</v>
      </c>
      <c r="F24" s="13">
        <v>9</v>
      </c>
      <c r="G24" s="16">
        <v>18</v>
      </c>
      <c r="H24" s="11">
        <f t="shared" si="0"/>
        <v>162</v>
      </c>
      <c r="I24" s="18"/>
      <c r="J24" s="19"/>
    </row>
    <row r="25" ht="24" spans="1:10">
      <c r="A25" s="10">
        <v>21</v>
      </c>
      <c r="B25" s="20" t="s">
        <v>68</v>
      </c>
      <c r="C25" s="20" t="s">
        <v>71</v>
      </c>
      <c r="D25" s="20"/>
      <c r="E25" s="20" t="s">
        <v>70</v>
      </c>
      <c r="F25" s="13">
        <v>9</v>
      </c>
      <c r="G25" s="16">
        <v>24</v>
      </c>
      <c r="H25" s="11">
        <f t="shared" si="0"/>
        <v>216</v>
      </c>
      <c r="I25" s="18"/>
      <c r="J25" s="19"/>
    </row>
    <row r="26" spans="1:10">
      <c r="A26" s="10">
        <v>22</v>
      </c>
      <c r="B26" s="20" t="s">
        <v>72</v>
      </c>
      <c r="C26" s="16" t="s">
        <v>73</v>
      </c>
      <c r="D26" s="20" t="s">
        <v>74</v>
      </c>
      <c r="E26" s="20" t="s">
        <v>57</v>
      </c>
      <c r="F26" s="13">
        <v>18</v>
      </c>
      <c r="G26" s="16">
        <v>23</v>
      </c>
      <c r="H26" s="11">
        <f t="shared" si="0"/>
        <v>414</v>
      </c>
      <c r="I26" s="18"/>
      <c r="J26" s="19"/>
    </row>
    <row r="27" spans="1:10">
      <c r="A27" s="10">
        <v>23</v>
      </c>
      <c r="B27" s="20" t="s">
        <v>72</v>
      </c>
      <c r="C27" s="16" t="s">
        <v>73</v>
      </c>
      <c r="D27" s="20" t="s">
        <v>75</v>
      </c>
      <c r="E27" s="20"/>
      <c r="F27" s="13">
        <v>18</v>
      </c>
      <c r="G27" s="16">
        <v>25</v>
      </c>
      <c r="H27" s="11">
        <f t="shared" si="0"/>
        <v>450</v>
      </c>
      <c r="I27" s="18"/>
      <c r="J27" s="19"/>
    </row>
    <row r="28" spans="1:10">
      <c r="A28" s="10">
        <v>24</v>
      </c>
      <c r="B28" s="20" t="s">
        <v>72</v>
      </c>
      <c r="C28" s="16" t="s">
        <v>76</v>
      </c>
      <c r="D28" s="20" t="s">
        <v>77</v>
      </c>
      <c r="E28" s="20" t="s">
        <v>57</v>
      </c>
      <c r="F28" s="13">
        <v>18</v>
      </c>
      <c r="G28" s="16">
        <v>28</v>
      </c>
      <c r="H28" s="11">
        <f t="shared" si="0"/>
        <v>504</v>
      </c>
      <c r="I28" s="18"/>
      <c r="J28" s="19"/>
    </row>
    <row r="29" spans="1:10">
      <c r="A29" s="10">
        <v>25</v>
      </c>
      <c r="B29" s="20" t="s">
        <v>72</v>
      </c>
      <c r="C29" s="16" t="s">
        <v>76</v>
      </c>
      <c r="D29" s="20" t="s">
        <v>78</v>
      </c>
      <c r="E29" s="20" t="s">
        <v>57</v>
      </c>
      <c r="F29" s="13">
        <v>18</v>
      </c>
      <c r="G29" s="16">
        <v>32</v>
      </c>
      <c r="H29" s="11">
        <f t="shared" si="0"/>
        <v>576</v>
      </c>
      <c r="I29" s="18"/>
      <c r="J29" s="19"/>
    </row>
    <row r="30" spans="1:10">
      <c r="A30" s="10">
        <v>26</v>
      </c>
      <c r="B30" s="20" t="s">
        <v>72</v>
      </c>
      <c r="C30" s="16" t="s">
        <v>76</v>
      </c>
      <c r="D30" s="20" t="s">
        <v>79</v>
      </c>
      <c r="E30" s="20" t="s">
        <v>57</v>
      </c>
      <c r="F30" s="13">
        <v>9</v>
      </c>
      <c r="G30" s="16">
        <v>42</v>
      </c>
      <c r="H30" s="11">
        <f t="shared" si="0"/>
        <v>378</v>
      </c>
      <c r="I30" s="18"/>
      <c r="J30" s="19"/>
    </row>
    <row r="31" spans="1:10">
      <c r="A31" s="10">
        <v>27</v>
      </c>
      <c r="B31" s="20" t="s">
        <v>80</v>
      </c>
      <c r="C31" s="16" t="s">
        <v>81</v>
      </c>
      <c r="D31" s="20" t="s">
        <v>82</v>
      </c>
      <c r="E31" s="20" t="s">
        <v>61</v>
      </c>
      <c r="F31" s="13">
        <v>9</v>
      </c>
      <c r="G31" s="16">
        <v>85</v>
      </c>
      <c r="H31" s="11">
        <f t="shared" si="0"/>
        <v>765</v>
      </c>
      <c r="I31" s="16" t="s">
        <v>83</v>
      </c>
      <c r="J31" s="19"/>
    </row>
    <row r="32" spans="1:10">
      <c r="A32" s="10">
        <v>28</v>
      </c>
      <c r="B32" s="20" t="s">
        <v>80</v>
      </c>
      <c r="C32" s="16" t="s">
        <v>84</v>
      </c>
      <c r="D32" s="20" t="s">
        <v>85</v>
      </c>
      <c r="E32" s="20" t="s">
        <v>61</v>
      </c>
      <c r="F32" s="13">
        <v>9</v>
      </c>
      <c r="G32" s="16">
        <v>30</v>
      </c>
      <c r="H32" s="11">
        <f t="shared" si="0"/>
        <v>270</v>
      </c>
      <c r="I32" s="21" t="s">
        <v>65</v>
      </c>
      <c r="J32" s="19"/>
    </row>
    <row r="33" spans="1:10">
      <c r="A33" s="10">
        <v>29</v>
      </c>
      <c r="B33" s="20" t="s">
        <v>80</v>
      </c>
      <c r="C33" s="16" t="s">
        <v>86</v>
      </c>
      <c r="D33" s="20" t="s">
        <v>87</v>
      </c>
      <c r="E33" s="20" t="s">
        <v>61</v>
      </c>
      <c r="F33" s="13">
        <v>9</v>
      </c>
      <c r="G33" s="16">
        <v>42</v>
      </c>
      <c r="H33" s="11">
        <f t="shared" si="0"/>
        <v>378</v>
      </c>
      <c r="I33" s="21" t="s">
        <v>65</v>
      </c>
      <c r="J33" s="19"/>
    </row>
    <row r="34" spans="1:10">
      <c r="A34" s="10">
        <v>30</v>
      </c>
      <c r="B34" s="22" t="s">
        <v>88</v>
      </c>
      <c r="C34" s="22"/>
      <c r="D34" s="20" t="s">
        <v>89</v>
      </c>
      <c r="E34" s="23" t="s">
        <v>25</v>
      </c>
      <c r="F34" s="13">
        <v>2</v>
      </c>
      <c r="G34" s="16">
        <v>300</v>
      </c>
      <c r="H34" s="11">
        <f t="shared" si="0"/>
        <v>600</v>
      </c>
      <c r="I34" s="18"/>
      <c r="J34" s="19"/>
    </row>
    <row r="35" spans="1:10">
      <c r="A35" s="10">
        <v>31</v>
      </c>
      <c r="B35" s="20" t="s">
        <v>90</v>
      </c>
      <c r="C35" s="16" t="s">
        <v>91</v>
      </c>
      <c r="D35" s="20" t="s">
        <v>92</v>
      </c>
      <c r="E35" s="23" t="s">
        <v>61</v>
      </c>
      <c r="F35" s="13">
        <v>2</v>
      </c>
      <c r="G35" s="16">
        <v>232</v>
      </c>
      <c r="H35" s="11">
        <f t="shared" si="0"/>
        <v>464</v>
      </c>
      <c r="I35" s="16" t="s">
        <v>91</v>
      </c>
      <c r="J35" s="19"/>
    </row>
    <row r="36" spans="1:10">
      <c r="A36" s="10">
        <v>32</v>
      </c>
      <c r="B36" s="20" t="s">
        <v>93</v>
      </c>
      <c r="C36" s="16" t="s">
        <v>91</v>
      </c>
      <c r="D36" s="20" t="s">
        <v>94</v>
      </c>
      <c r="E36" s="23" t="s">
        <v>61</v>
      </c>
      <c r="F36" s="13">
        <v>2</v>
      </c>
      <c r="G36" s="16">
        <v>152</v>
      </c>
      <c r="H36" s="11">
        <f t="shared" si="0"/>
        <v>304</v>
      </c>
      <c r="I36" s="16" t="s">
        <v>91</v>
      </c>
      <c r="J36" s="19"/>
    </row>
    <row r="37" spans="1:10">
      <c r="A37" s="10">
        <v>33</v>
      </c>
      <c r="B37" s="20" t="s">
        <v>93</v>
      </c>
      <c r="C37" s="16" t="s">
        <v>91</v>
      </c>
      <c r="D37" s="20" t="s">
        <v>95</v>
      </c>
      <c r="E37" s="23" t="s">
        <v>61</v>
      </c>
      <c r="F37" s="13">
        <v>2</v>
      </c>
      <c r="G37" s="16">
        <v>182</v>
      </c>
      <c r="H37" s="11">
        <f t="shared" si="0"/>
        <v>364</v>
      </c>
      <c r="I37" s="16" t="s">
        <v>91</v>
      </c>
      <c r="J37" s="19"/>
    </row>
    <row r="38" spans="1:10">
      <c r="A38" s="10">
        <v>34</v>
      </c>
      <c r="B38" s="20" t="s">
        <v>96</v>
      </c>
      <c r="C38" s="15" t="s">
        <v>97</v>
      </c>
      <c r="D38" s="20" t="s">
        <v>98</v>
      </c>
      <c r="E38" s="23" t="s">
        <v>99</v>
      </c>
      <c r="F38" s="13">
        <v>2</v>
      </c>
      <c r="G38" s="16">
        <v>1185</v>
      </c>
      <c r="H38" s="11">
        <f t="shared" ref="H38:H69" si="1">G38*F38</f>
        <v>2370</v>
      </c>
      <c r="I38" s="15" t="s">
        <v>97</v>
      </c>
      <c r="J38" s="19"/>
    </row>
    <row r="39" spans="1:10">
      <c r="A39" s="10">
        <v>35</v>
      </c>
      <c r="B39" s="22" t="s">
        <v>100</v>
      </c>
      <c r="C39" s="24" t="s">
        <v>101</v>
      </c>
      <c r="D39" s="22" t="s">
        <v>102</v>
      </c>
      <c r="E39" s="25" t="s">
        <v>61</v>
      </c>
      <c r="F39" s="13">
        <v>12</v>
      </c>
      <c r="G39" s="25">
        <v>62</v>
      </c>
      <c r="H39" s="11">
        <f t="shared" si="1"/>
        <v>744</v>
      </c>
      <c r="I39" s="16" t="s">
        <v>103</v>
      </c>
      <c r="J39" s="19"/>
    </row>
    <row r="40" spans="1:10">
      <c r="A40" s="10">
        <v>36</v>
      </c>
      <c r="B40" s="22" t="s">
        <v>100</v>
      </c>
      <c r="C40" s="24" t="s">
        <v>104</v>
      </c>
      <c r="D40" s="22" t="s">
        <v>105</v>
      </c>
      <c r="E40" s="25" t="s">
        <v>61</v>
      </c>
      <c r="F40" s="13">
        <v>12</v>
      </c>
      <c r="G40" s="25">
        <v>36</v>
      </c>
      <c r="H40" s="11">
        <f t="shared" si="1"/>
        <v>432</v>
      </c>
      <c r="I40" s="16" t="s">
        <v>103</v>
      </c>
      <c r="J40" s="19"/>
    </row>
    <row r="41" spans="1:10">
      <c r="A41" s="10">
        <v>37</v>
      </c>
      <c r="B41" s="22" t="s">
        <v>106</v>
      </c>
      <c r="C41" s="24" t="s">
        <v>107</v>
      </c>
      <c r="D41" s="22" t="s">
        <v>108</v>
      </c>
      <c r="E41" s="25" t="s">
        <v>61</v>
      </c>
      <c r="F41" s="13">
        <v>12</v>
      </c>
      <c r="G41" s="25">
        <v>44</v>
      </c>
      <c r="H41" s="11">
        <f t="shared" si="1"/>
        <v>528</v>
      </c>
      <c r="I41" s="16" t="s">
        <v>103</v>
      </c>
      <c r="J41" s="19"/>
    </row>
    <row r="42" ht="24" spans="1:10">
      <c r="A42" s="10">
        <v>38</v>
      </c>
      <c r="B42" s="16" t="s">
        <v>109</v>
      </c>
      <c r="C42" s="16"/>
      <c r="D42" s="16" t="s">
        <v>110</v>
      </c>
      <c r="E42" s="15" t="s">
        <v>57</v>
      </c>
      <c r="F42" s="13">
        <v>2</v>
      </c>
      <c r="G42" s="16">
        <v>60</v>
      </c>
      <c r="H42" s="11">
        <f t="shared" si="1"/>
        <v>120</v>
      </c>
      <c r="I42" s="16" t="s">
        <v>110</v>
      </c>
      <c r="J42" s="19"/>
    </row>
    <row r="43" spans="1:10">
      <c r="A43" s="10">
        <v>39</v>
      </c>
      <c r="B43" s="26" t="s">
        <v>111</v>
      </c>
      <c r="C43" s="27" t="s">
        <v>112</v>
      </c>
      <c r="D43" s="16" t="s">
        <v>91</v>
      </c>
      <c r="E43" s="26" t="s">
        <v>61</v>
      </c>
      <c r="F43" s="13">
        <v>4</v>
      </c>
      <c r="G43" s="26">
        <v>18</v>
      </c>
      <c r="H43" s="11">
        <f t="shared" si="1"/>
        <v>72</v>
      </c>
      <c r="I43" s="26"/>
      <c r="J43" s="19"/>
    </row>
    <row r="44" spans="1:10">
      <c r="A44" s="10">
        <v>40</v>
      </c>
      <c r="B44" s="26" t="s">
        <v>111</v>
      </c>
      <c r="C44" s="27" t="s">
        <v>113</v>
      </c>
      <c r="D44" s="16" t="s">
        <v>91</v>
      </c>
      <c r="E44" s="26" t="s">
        <v>61</v>
      </c>
      <c r="F44" s="13">
        <v>4</v>
      </c>
      <c r="G44" s="26">
        <v>29</v>
      </c>
      <c r="H44" s="11">
        <f t="shared" si="1"/>
        <v>116</v>
      </c>
      <c r="I44" s="26"/>
      <c r="J44" s="19"/>
    </row>
    <row r="45" spans="1:10">
      <c r="A45" s="10">
        <v>41</v>
      </c>
      <c r="B45" s="26" t="s">
        <v>114</v>
      </c>
      <c r="C45" s="27" t="s">
        <v>115</v>
      </c>
      <c r="D45" s="16" t="s">
        <v>91</v>
      </c>
      <c r="E45" s="26" t="s">
        <v>57</v>
      </c>
      <c r="F45" s="13">
        <v>2</v>
      </c>
      <c r="G45" s="26">
        <v>42</v>
      </c>
      <c r="H45" s="11">
        <f t="shared" si="1"/>
        <v>84</v>
      </c>
      <c r="I45" s="26" t="s">
        <v>116</v>
      </c>
      <c r="J45" s="19"/>
    </row>
    <row r="46" spans="1:10">
      <c r="A46" s="10">
        <v>42</v>
      </c>
      <c r="B46" s="26" t="s">
        <v>117</v>
      </c>
      <c r="C46" s="27" t="s">
        <v>118</v>
      </c>
      <c r="D46" s="16" t="s">
        <v>91</v>
      </c>
      <c r="E46" s="26" t="s">
        <v>57</v>
      </c>
      <c r="F46" s="13">
        <v>2</v>
      </c>
      <c r="G46" s="26">
        <v>88</v>
      </c>
      <c r="H46" s="11">
        <f t="shared" si="1"/>
        <v>176</v>
      </c>
      <c r="I46" s="26"/>
      <c r="J46" s="19"/>
    </row>
    <row r="47" spans="1:10">
      <c r="A47" s="10">
        <v>43</v>
      </c>
      <c r="B47" s="26" t="s">
        <v>119</v>
      </c>
      <c r="C47" s="20" t="s">
        <v>97</v>
      </c>
      <c r="D47" s="26" t="s">
        <v>120</v>
      </c>
      <c r="E47" s="26" t="s">
        <v>49</v>
      </c>
      <c r="F47" s="13">
        <v>1</v>
      </c>
      <c r="G47" s="26">
        <v>600</v>
      </c>
      <c r="H47" s="11">
        <f t="shared" si="1"/>
        <v>600</v>
      </c>
      <c r="I47" s="20" t="s">
        <v>97</v>
      </c>
      <c r="J47" s="19"/>
    </row>
    <row r="48" spans="1:10">
      <c r="A48" s="10">
        <v>44</v>
      </c>
      <c r="B48" s="20" t="s">
        <v>121</v>
      </c>
      <c r="C48" s="25" t="s">
        <v>122</v>
      </c>
      <c r="D48" s="16" t="s">
        <v>123</v>
      </c>
      <c r="E48" s="23" t="s">
        <v>16</v>
      </c>
      <c r="F48" s="13">
        <v>18</v>
      </c>
      <c r="G48" s="16">
        <v>90</v>
      </c>
      <c r="H48" s="11">
        <f t="shared" si="1"/>
        <v>1620</v>
      </c>
      <c r="I48" s="21" t="s">
        <v>65</v>
      </c>
      <c r="J48" s="19"/>
    </row>
    <row r="49" spans="1:10">
      <c r="A49" s="10">
        <v>45</v>
      </c>
      <c r="B49" s="20" t="s">
        <v>121</v>
      </c>
      <c r="C49" s="25" t="s">
        <v>124</v>
      </c>
      <c r="D49" s="16" t="s">
        <v>125</v>
      </c>
      <c r="E49" s="23" t="s">
        <v>16</v>
      </c>
      <c r="F49" s="13">
        <v>9</v>
      </c>
      <c r="G49" s="16">
        <v>105</v>
      </c>
      <c r="H49" s="11">
        <f t="shared" si="1"/>
        <v>945</v>
      </c>
      <c r="I49" s="16"/>
      <c r="J49" s="19"/>
    </row>
    <row r="50" spans="1:10">
      <c r="A50" s="10">
        <v>46</v>
      </c>
      <c r="B50" s="20" t="s">
        <v>121</v>
      </c>
      <c r="C50" s="25" t="s">
        <v>126</v>
      </c>
      <c r="D50" s="16" t="s">
        <v>127</v>
      </c>
      <c r="E50" s="23" t="s">
        <v>16</v>
      </c>
      <c r="F50" s="13">
        <v>9</v>
      </c>
      <c r="G50" s="16">
        <v>130</v>
      </c>
      <c r="H50" s="11">
        <f t="shared" si="1"/>
        <v>1170</v>
      </c>
      <c r="I50" s="16"/>
      <c r="J50" s="19"/>
    </row>
    <row r="51" spans="1:10">
      <c r="A51" s="10">
        <v>47</v>
      </c>
      <c r="B51" s="22" t="s">
        <v>128</v>
      </c>
      <c r="C51" s="16" t="s">
        <v>129</v>
      </c>
      <c r="D51" s="25" t="s">
        <v>130</v>
      </c>
      <c r="E51" s="25" t="s">
        <v>70</v>
      </c>
      <c r="F51" s="13">
        <v>1800</v>
      </c>
      <c r="G51" s="25">
        <v>1.2</v>
      </c>
      <c r="H51" s="11">
        <f t="shared" si="1"/>
        <v>2160</v>
      </c>
      <c r="I51" s="18"/>
      <c r="J51" s="19"/>
    </row>
    <row r="52" spans="1:10">
      <c r="A52" s="10">
        <v>48</v>
      </c>
      <c r="B52" s="22" t="s">
        <v>131</v>
      </c>
      <c r="C52" s="16" t="s">
        <v>132</v>
      </c>
      <c r="D52" s="22">
        <v>0.2</v>
      </c>
      <c r="E52" s="25" t="s">
        <v>133</v>
      </c>
      <c r="F52" s="13">
        <v>5</v>
      </c>
      <c r="G52" s="22">
        <v>450</v>
      </c>
      <c r="H52" s="11">
        <f t="shared" si="1"/>
        <v>2250</v>
      </c>
      <c r="I52" s="16" t="s">
        <v>134</v>
      </c>
      <c r="J52" s="19"/>
    </row>
    <row r="53" spans="1:10">
      <c r="A53" s="10">
        <v>49</v>
      </c>
      <c r="B53" s="16" t="s">
        <v>135</v>
      </c>
      <c r="C53" s="16" t="s">
        <v>136</v>
      </c>
      <c r="D53" s="16" t="s">
        <v>137</v>
      </c>
      <c r="E53" s="16" t="s">
        <v>61</v>
      </c>
      <c r="F53" s="13">
        <v>6</v>
      </c>
      <c r="G53" s="16">
        <v>6</v>
      </c>
      <c r="H53" s="11">
        <f t="shared" si="1"/>
        <v>36</v>
      </c>
      <c r="I53" s="16" t="s">
        <v>138</v>
      </c>
      <c r="J53" s="19"/>
    </row>
    <row r="54" spans="1:10">
      <c r="A54" s="10">
        <v>50</v>
      </c>
      <c r="B54" s="28" t="s">
        <v>139</v>
      </c>
      <c r="C54" s="28"/>
      <c r="D54" s="28" t="s">
        <v>140</v>
      </c>
      <c r="E54" s="28" t="s">
        <v>53</v>
      </c>
      <c r="F54" s="13">
        <v>2</v>
      </c>
      <c r="G54" s="15">
        <v>550</v>
      </c>
      <c r="H54" s="11">
        <f t="shared" si="1"/>
        <v>1100</v>
      </c>
      <c r="I54" s="16" t="s">
        <v>141</v>
      </c>
      <c r="J54" s="19"/>
    </row>
    <row r="55" spans="1:10">
      <c r="A55" s="10">
        <v>51</v>
      </c>
      <c r="B55" s="26" t="s">
        <v>121</v>
      </c>
      <c r="C55" s="26" t="s">
        <v>142</v>
      </c>
      <c r="D55" s="29"/>
      <c r="E55" s="26"/>
      <c r="F55" s="13">
        <v>7</v>
      </c>
      <c r="G55" s="26">
        <v>40</v>
      </c>
      <c r="H55" s="11">
        <f t="shared" si="1"/>
        <v>280</v>
      </c>
      <c r="I55" s="29"/>
      <c r="J55" s="19"/>
    </row>
    <row r="56" spans="1:10">
      <c r="A56" s="10">
        <v>52</v>
      </c>
      <c r="B56" s="26" t="s">
        <v>121</v>
      </c>
      <c r="C56" s="26" t="s">
        <v>143</v>
      </c>
      <c r="D56" s="29"/>
      <c r="E56" s="26"/>
      <c r="F56" s="13">
        <v>7</v>
      </c>
      <c r="G56" s="26">
        <v>18</v>
      </c>
      <c r="H56" s="11">
        <f t="shared" si="1"/>
        <v>126</v>
      </c>
      <c r="I56" s="29"/>
      <c r="J56" s="19"/>
    </row>
    <row r="57" spans="1:10">
      <c r="A57" s="10">
        <v>53</v>
      </c>
      <c r="B57" s="26" t="s">
        <v>121</v>
      </c>
      <c r="C57" s="26" t="s">
        <v>144</v>
      </c>
      <c r="D57" s="29"/>
      <c r="E57" s="26"/>
      <c r="F57" s="13">
        <v>7</v>
      </c>
      <c r="G57" s="26">
        <v>15</v>
      </c>
      <c r="H57" s="11">
        <f t="shared" si="1"/>
        <v>105</v>
      </c>
      <c r="I57" s="29"/>
      <c r="J57" s="19"/>
    </row>
    <row r="58" spans="1:10">
      <c r="A58" s="10">
        <v>54</v>
      </c>
      <c r="B58" s="26" t="s">
        <v>121</v>
      </c>
      <c r="C58" s="26" t="s">
        <v>145</v>
      </c>
      <c r="D58" s="29"/>
      <c r="E58" s="26"/>
      <c r="F58" s="13">
        <v>7</v>
      </c>
      <c r="G58" s="26">
        <v>15</v>
      </c>
      <c r="H58" s="11">
        <f t="shared" si="1"/>
        <v>105</v>
      </c>
      <c r="I58" s="29"/>
      <c r="J58" s="19"/>
    </row>
    <row r="59" spans="1:10">
      <c r="A59" s="10">
        <v>55</v>
      </c>
      <c r="B59" s="26" t="s">
        <v>146</v>
      </c>
      <c r="C59" s="20" t="s">
        <v>147</v>
      </c>
      <c r="D59" s="29"/>
      <c r="E59" s="26"/>
      <c r="F59" s="13">
        <v>7</v>
      </c>
      <c r="G59" s="26">
        <v>5</v>
      </c>
      <c r="H59" s="11">
        <f t="shared" si="1"/>
        <v>35</v>
      </c>
      <c r="I59" s="26"/>
      <c r="J59" s="19"/>
    </row>
    <row r="60" spans="1:10">
      <c r="A60" s="10">
        <v>56</v>
      </c>
      <c r="B60" s="26" t="s">
        <v>148</v>
      </c>
      <c r="C60" s="20" t="s">
        <v>149</v>
      </c>
      <c r="D60" s="29"/>
      <c r="E60" s="26"/>
      <c r="F60" s="13">
        <v>14</v>
      </c>
      <c r="G60" s="26">
        <v>18</v>
      </c>
      <c r="H60" s="11">
        <f t="shared" si="1"/>
        <v>252</v>
      </c>
      <c r="I60" s="26"/>
      <c r="J60" s="19"/>
    </row>
    <row r="61" spans="1:10">
      <c r="A61" s="10">
        <v>57</v>
      </c>
      <c r="B61" s="26" t="s">
        <v>150</v>
      </c>
      <c r="C61" s="20" t="s">
        <v>151</v>
      </c>
      <c r="D61" s="29"/>
      <c r="E61" s="26"/>
      <c r="F61" s="13">
        <v>14</v>
      </c>
      <c r="G61" s="26">
        <v>10</v>
      </c>
      <c r="H61" s="11">
        <f t="shared" si="1"/>
        <v>140</v>
      </c>
      <c r="I61" s="26"/>
      <c r="J61" s="19"/>
    </row>
    <row r="62" spans="1:10">
      <c r="A62" s="10">
        <v>58</v>
      </c>
      <c r="B62" s="26" t="s">
        <v>121</v>
      </c>
      <c r="C62" s="20" t="s">
        <v>152</v>
      </c>
      <c r="D62" s="29"/>
      <c r="E62" s="26"/>
      <c r="F62" s="13">
        <v>3</v>
      </c>
      <c r="G62" s="26">
        <v>51</v>
      </c>
      <c r="H62" s="11">
        <f t="shared" si="1"/>
        <v>153</v>
      </c>
      <c r="I62" s="29"/>
      <c r="J62" s="19"/>
    </row>
    <row r="63" spans="1:10">
      <c r="A63" s="10">
        <v>59</v>
      </c>
      <c r="B63" s="26" t="s">
        <v>121</v>
      </c>
      <c r="C63" s="20" t="s">
        <v>153</v>
      </c>
      <c r="D63" s="29"/>
      <c r="E63" s="26"/>
      <c r="F63" s="13">
        <v>3</v>
      </c>
      <c r="G63" s="26">
        <v>18</v>
      </c>
      <c r="H63" s="11">
        <f t="shared" si="1"/>
        <v>54</v>
      </c>
      <c r="I63" s="29"/>
      <c r="J63" s="19"/>
    </row>
    <row r="64" spans="1:10">
      <c r="A64" s="10">
        <v>60</v>
      </c>
      <c r="B64" s="26" t="s">
        <v>121</v>
      </c>
      <c r="C64" s="20" t="s">
        <v>154</v>
      </c>
      <c r="D64" s="29"/>
      <c r="E64" s="26"/>
      <c r="F64" s="13">
        <v>7</v>
      </c>
      <c r="G64" s="26">
        <v>45</v>
      </c>
      <c r="H64" s="11">
        <f t="shared" si="1"/>
        <v>315</v>
      </c>
      <c r="I64" s="29"/>
      <c r="J64" s="19"/>
    </row>
    <row r="65" spans="1:10">
      <c r="A65" s="10">
        <v>61</v>
      </c>
      <c r="B65" s="26" t="s">
        <v>155</v>
      </c>
      <c r="C65" s="20" t="s">
        <v>156</v>
      </c>
      <c r="D65" s="29"/>
      <c r="E65" s="26"/>
      <c r="F65" s="13">
        <v>3</v>
      </c>
      <c r="G65" s="26">
        <v>7</v>
      </c>
      <c r="H65" s="11">
        <f t="shared" si="1"/>
        <v>21</v>
      </c>
      <c r="I65" s="29"/>
      <c r="J65" s="19"/>
    </row>
    <row r="66" spans="1:10">
      <c r="A66" s="10">
        <v>62</v>
      </c>
      <c r="B66" s="26" t="s">
        <v>121</v>
      </c>
      <c r="C66" s="20" t="s">
        <v>157</v>
      </c>
      <c r="D66" s="29"/>
      <c r="E66" s="26"/>
      <c r="F66" s="13">
        <v>7</v>
      </c>
      <c r="G66" s="26">
        <v>102</v>
      </c>
      <c r="H66" s="11">
        <f t="shared" si="1"/>
        <v>714</v>
      </c>
      <c r="I66" s="29"/>
      <c r="J66" s="19"/>
    </row>
    <row r="67" spans="1:10">
      <c r="A67" s="10">
        <v>63</v>
      </c>
      <c r="B67" s="26" t="s">
        <v>121</v>
      </c>
      <c r="C67" s="20" t="s">
        <v>158</v>
      </c>
      <c r="D67" s="29"/>
      <c r="E67" s="26"/>
      <c r="F67" s="13">
        <v>7</v>
      </c>
      <c r="G67" s="29">
        <v>150</v>
      </c>
      <c r="H67" s="11">
        <f t="shared" si="1"/>
        <v>1050</v>
      </c>
      <c r="I67" s="29"/>
      <c r="J67" s="19"/>
    </row>
    <row r="68" spans="1:10">
      <c r="A68" s="10">
        <v>64</v>
      </c>
      <c r="B68" s="26" t="s">
        <v>121</v>
      </c>
      <c r="C68" s="20" t="s">
        <v>159</v>
      </c>
      <c r="D68" s="29"/>
      <c r="E68" s="26"/>
      <c r="F68" s="13">
        <v>3</v>
      </c>
      <c r="G68" s="26">
        <v>24</v>
      </c>
      <c r="H68" s="11">
        <f t="shared" si="1"/>
        <v>72</v>
      </c>
      <c r="I68" s="29"/>
      <c r="J68" s="19"/>
    </row>
    <row r="69" spans="1:10">
      <c r="A69" s="10">
        <v>65</v>
      </c>
      <c r="B69" s="26" t="s">
        <v>121</v>
      </c>
      <c r="C69" s="20" t="s">
        <v>160</v>
      </c>
      <c r="D69" s="29"/>
      <c r="E69" s="26"/>
      <c r="F69" s="13">
        <v>3</v>
      </c>
      <c r="G69" s="26">
        <v>15</v>
      </c>
      <c r="H69" s="11">
        <f t="shared" si="1"/>
        <v>45</v>
      </c>
      <c r="I69" s="29"/>
      <c r="J69" s="19"/>
    </row>
    <row r="70" spans="1:10">
      <c r="A70" s="10">
        <v>66</v>
      </c>
      <c r="B70" s="26" t="s">
        <v>121</v>
      </c>
      <c r="C70" s="20" t="s">
        <v>161</v>
      </c>
      <c r="D70" s="29"/>
      <c r="E70" s="26"/>
      <c r="F70" s="13">
        <v>3</v>
      </c>
      <c r="G70" s="26">
        <v>11</v>
      </c>
      <c r="H70" s="11">
        <f t="shared" ref="H70:H115" si="2">G70*F70</f>
        <v>33</v>
      </c>
      <c r="I70" s="29"/>
      <c r="J70" s="19"/>
    </row>
    <row r="71" spans="1:10">
      <c r="A71" s="10">
        <v>67</v>
      </c>
      <c r="B71" s="26" t="s">
        <v>121</v>
      </c>
      <c r="C71" s="20" t="s">
        <v>162</v>
      </c>
      <c r="D71" s="29"/>
      <c r="E71" s="26"/>
      <c r="F71" s="13">
        <v>3</v>
      </c>
      <c r="G71" s="26">
        <v>82</v>
      </c>
      <c r="H71" s="11">
        <f t="shared" si="2"/>
        <v>246</v>
      </c>
      <c r="I71" s="29"/>
      <c r="J71" s="19"/>
    </row>
    <row r="72" spans="1:10">
      <c r="A72" s="10">
        <v>68</v>
      </c>
      <c r="B72" s="26" t="s">
        <v>121</v>
      </c>
      <c r="C72" s="20" t="s">
        <v>163</v>
      </c>
      <c r="D72" s="29"/>
      <c r="E72" s="26"/>
      <c r="F72" s="13">
        <v>3</v>
      </c>
      <c r="G72" s="26">
        <v>36</v>
      </c>
      <c r="H72" s="11">
        <f t="shared" si="2"/>
        <v>108</v>
      </c>
      <c r="I72" s="29"/>
      <c r="J72" s="19"/>
    </row>
    <row r="73" spans="1:10">
      <c r="A73" s="10">
        <v>69</v>
      </c>
      <c r="B73" s="26" t="s">
        <v>121</v>
      </c>
      <c r="C73" s="20" t="s">
        <v>164</v>
      </c>
      <c r="D73" s="29"/>
      <c r="E73" s="26"/>
      <c r="F73" s="13">
        <v>3</v>
      </c>
      <c r="G73" s="26">
        <v>16</v>
      </c>
      <c r="H73" s="11">
        <f t="shared" si="2"/>
        <v>48</v>
      </c>
      <c r="I73" s="29"/>
      <c r="J73" s="19"/>
    </row>
    <row r="74" spans="1:10">
      <c r="A74" s="10">
        <v>70</v>
      </c>
      <c r="B74" s="26" t="s">
        <v>165</v>
      </c>
      <c r="C74" s="26"/>
      <c r="D74" s="26" t="s">
        <v>166</v>
      </c>
      <c r="E74" s="26"/>
      <c r="F74" s="13">
        <v>4</v>
      </c>
      <c r="G74" s="26">
        <v>12</v>
      </c>
      <c r="H74" s="11">
        <f t="shared" si="2"/>
        <v>48</v>
      </c>
      <c r="I74" s="26" t="s">
        <v>166</v>
      </c>
      <c r="J74" s="19"/>
    </row>
    <row r="75" spans="1:10">
      <c r="A75" s="10">
        <v>71</v>
      </c>
      <c r="B75" s="26" t="s">
        <v>167</v>
      </c>
      <c r="C75" s="26"/>
      <c r="D75" s="26" t="s">
        <v>91</v>
      </c>
      <c r="E75" s="26"/>
      <c r="F75" s="13">
        <v>4</v>
      </c>
      <c r="G75" s="26">
        <v>30</v>
      </c>
      <c r="H75" s="11">
        <f t="shared" si="2"/>
        <v>120</v>
      </c>
      <c r="I75" s="26" t="s">
        <v>91</v>
      </c>
      <c r="J75" s="19"/>
    </row>
    <row r="76" spans="1:10">
      <c r="A76" s="10">
        <v>72</v>
      </c>
      <c r="B76" s="26" t="s">
        <v>168</v>
      </c>
      <c r="C76" s="26"/>
      <c r="D76" s="26"/>
      <c r="E76" s="26"/>
      <c r="F76" s="13">
        <v>2</v>
      </c>
      <c r="G76" s="26">
        <v>30</v>
      </c>
      <c r="H76" s="11">
        <f t="shared" si="2"/>
        <v>60</v>
      </c>
      <c r="I76" s="26"/>
      <c r="J76" s="19"/>
    </row>
    <row r="77" spans="1:10">
      <c r="A77" s="10">
        <v>73</v>
      </c>
      <c r="B77" s="26" t="s">
        <v>169</v>
      </c>
      <c r="C77" s="27" t="s">
        <v>170</v>
      </c>
      <c r="D77" s="26" t="s">
        <v>116</v>
      </c>
      <c r="E77" s="26" t="s">
        <v>57</v>
      </c>
      <c r="F77" s="13">
        <v>9</v>
      </c>
      <c r="G77" s="26">
        <v>5</v>
      </c>
      <c r="H77" s="11">
        <f t="shared" si="2"/>
        <v>45</v>
      </c>
      <c r="I77" s="26" t="s">
        <v>116</v>
      </c>
      <c r="J77" s="19"/>
    </row>
    <row r="78" spans="1:10">
      <c r="A78" s="10">
        <v>74</v>
      </c>
      <c r="B78" s="26" t="s">
        <v>169</v>
      </c>
      <c r="C78" s="27" t="s">
        <v>171</v>
      </c>
      <c r="D78" s="26" t="s">
        <v>116</v>
      </c>
      <c r="E78" s="26" t="s">
        <v>57</v>
      </c>
      <c r="F78" s="13">
        <v>9</v>
      </c>
      <c r="G78" s="26">
        <v>17</v>
      </c>
      <c r="H78" s="11">
        <f t="shared" si="2"/>
        <v>153</v>
      </c>
      <c r="I78" s="26" t="s">
        <v>116</v>
      </c>
      <c r="J78" s="19"/>
    </row>
    <row r="79" spans="1:10">
      <c r="A79" s="10">
        <v>75</v>
      </c>
      <c r="B79" s="26" t="s">
        <v>169</v>
      </c>
      <c r="C79" s="27" t="s">
        <v>172</v>
      </c>
      <c r="D79" s="26" t="s">
        <v>116</v>
      </c>
      <c r="E79" s="26" t="s">
        <v>57</v>
      </c>
      <c r="F79" s="13">
        <v>9</v>
      </c>
      <c r="G79" s="26">
        <v>22</v>
      </c>
      <c r="H79" s="11">
        <f t="shared" si="2"/>
        <v>198</v>
      </c>
      <c r="I79" s="26" t="s">
        <v>116</v>
      </c>
      <c r="J79" s="19"/>
    </row>
    <row r="80" spans="1:10">
      <c r="A80" s="10">
        <v>76</v>
      </c>
      <c r="B80" s="26" t="s">
        <v>173</v>
      </c>
      <c r="C80" s="27" t="s">
        <v>174</v>
      </c>
      <c r="D80" s="16" t="s">
        <v>91</v>
      </c>
      <c r="E80" s="26" t="s">
        <v>175</v>
      </c>
      <c r="F80" s="13">
        <v>18</v>
      </c>
      <c r="G80" s="26">
        <v>4</v>
      </c>
      <c r="H80" s="11">
        <f t="shared" si="2"/>
        <v>72</v>
      </c>
      <c r="I80" s="26"/>
      <c r="J80" s="19"/>
    </row>
    <row r="81" spans="1:10">
      <c r="A81" s="10">
        <v>77</v>
      </c>
      <c r="B81" s="26" t="s">
        <v>176</v>
      </c>
      <c r="C81" s="20" t="s">
        <v>177</v>
      </c>
      <c r="D81" s="26" t="s">
        <v>178</v>
      </c>
      <c r="E81" s="26" t="s">
        <v>179</v>
      </c>
      <c r="F81" s="13">
        <v>45</v>
      </c>
      <c r="G81" s="26">
        <v>1</v>
      </c>
      <c r="H81" s="11">
        <f t="shared" si="2"/>
        <v>45</v>
      </c>
      <c r="I81" s="26" t="s">
        <v>180</v>
      </c>
      <c r="J81" s="19"/>
    </row>
    <row r="82" spans="1:10">
      <c r="A82" s="10">
        <v>78</v>
      </c>
      <c r="B82" s="26" t="s">
        <v>176</v>
      </c>
      <c r="C82" s="20" t="s">
        <v>181</v>
      </c>
      <c r="D82" s="26" t="s">
        <v>178</v>
      </c>
      <c r="E82" s="26" t="s">
        <v>179</v>
      </c>
      <c r="F82" s="13">
        <v>45</v>
      </c>
      <c r="G82" s="26">
        <v>1.3</v>
      </c>
      <c r="H82" s="11">
        <f t="shared" si="2"/>
        <v>58.5</v>
      </c>
      <c r="I82" s="26" t="s">
        <v>180</v>
      </c>
      <c r="J82" s="19"/>
    </row>
    <row r="83" spans="1:10">
      <c r="A83" s="10">
        <v>79</v>
      </c>
      <c r="B83" s="26" t="s">
        <v>176</v>
      </c>
      <c r="C83" s="20" t="s">
        <v>182</v>
      </c>
      <c r="D83" s="26" t="s">
        <v>178</v>
      </c>
      <c r="E83" s="26" t="s">
        <v>179</v>
      </c>
      <c r="F83" s="13">
        <v>45</v>
      </c>
      <c r="G83" s="26">
        <v>2</v>
      </c>
      <c r="H83" s="11">
        <f t="shared" si="2"/>
        <v>90</v>
      </c>
      <c r="I83" s="26" t="s">
        <v>180</v>
      </c>
      <c r="J83" s="19"/>
    </row>
    <row r="84" spans="1:10">
      <c r="A84" s="10">
        <v>80</v>
      </c>
      <c r="B84" s="26" t="s">
        <v>176</v>
      </c>
      <c r="C84" s="20" t="s">
        <v>183</v>
      </c>
      <c r="D84" s="26" t="s">
        <v>178</v>
      </c>
      <c r="E84" s="26" t="s">
        <v>179</v>
      </c>
      <c r="F84" s="13">
        <v>45</v>
      </c>
      <c r="G84" s="26">
        <v>2.5</v>
      </c>
      <c r="H84" s="11">
        <f t="shared" si="2"/>
        <v>112.5</v>
      </c>
      <c r="I84" s="26" t="s">
        <v>180</v>
      </c>
      <c r="J84" s="19"/>
    </row>
    <row r="85" spans="1:10">
      <c r="A85" s="10">
        <v>81</v>
      </c>
      <c r="B85" s="26" t="s">
        <v>176</v>
      </c>
      <c r="C85" s="20" t="s">
        <v>184</v>
      </c>
      <c r="D85" s="26" t="s">
        <v>178</v>
      </c>
      <c r="E85" s="26" t="s">
        <v>179</v>
      </c>
      <c r="F85" s="13">
        <v>45</v>
      </c>
      <c r="G85" s="26">
        <v>4</v>
      </c>
      <c r="H85" s="11">
        <f t="shared" si="2"/>
        <v>180</v>
      </c>
      <c r="I85" s="26" t="s">
        <v>180</v>
      </c>
      <c r="J85" s="19"/>
    </row>
    <row r="86" spans="1:10">
      <c r="A86" s="10">
        <v>82</v>
      </c>
      <c r="B86" s="26" t="s">
        <v>13</v>
      </c>
      <c r="C86" s="26" t="s">
        <v>18</v>
      </c>
      <c r="D86" s="26"/>
      <c r="E86" s="26" t="s">
        <v>16</v>
      </c>
      <c r="F86" s="13">
        <v>4</v>
      </c>
      <c r="G86" s="26">
        <v>140</v>
      </c>
      <c r="H86" s="11">
        <f t="shared" si="2"/>
        <v>560</v>
      </c>
      <c r="I86" s="16" t="s">
        <v>185</v>
      </c>
      <c r="J86" s="19"/>
    </row>
    <row r="87" spans="1:10">
      <c r="A87" s="10">
        <v>83</v>
      </c>
      <c r="B87" s="26" t="s">
        <v>13</v>
      </c>
      <c r="C87" s="26" t="s">
        <v>19</v>
      </c>
      <c r="D87" s="26"/>
      <c r="E87" s="26" t="s">
        <v>16</v>
      </c>
      <c r="F87" s="13">
        <v>4</v>
      </c>
      <c r="G87" s="26">
        <v>127</v>
      </c>
      <c r="H87" s="11">
        <f t="shared" si="2"/>
        <v>508</v>
      </c>
      <c r="I87" s="16" t="s">
        <v>186</v>
      </c>
      <c r="J87" s="19"/>
    </row>
    <row r="88" spans="1:10">
      <c r="A88" s="10">
        <v>84</v>
      </c>
      <c r="B88" s="26" t="s">
        <v>187</v>
      </c>
      <c r="C88" s="20"/>
      <c r="D88" s="20" t="s">
        <v>188</v>
      </c>
      <c r="E88" s="26" t="s">
        <v>189</v>
      </c>
      <c r="F88" s="13">
        <v>1</v>
      </c>
      <c r="G88" s="26">
        <v>300</v>
      </c>
      <c r="H88" s="11">
        <f t="shared" si="2"/>
        <v>300</v>
      </c>
      <c r="I88" s="26"/>
      <c r="J88" s="26"/>
    </row>
    <row r="89" spans="1:10">
      <c r="A89" s="10">
        <v>85</v>
      </c>
      <c r="B89" s="30" t="s">
        <v>13</v>
      </c>
      <c r="C89" s="31" t="s">
        <v>190</v>
      </c>
      <c r="D89" s="12" t="s">
        <v>191</v>
      </c>
      <c r="E89" s="30" t="s">
        <v>16</v>
      </c>
      <c r="F89" s="13">
        <v>2</v>
      </c>
      <c r="G89" s="12">
        <v>150</v>
      </c>
      <c r="H89" s="11">
        <f t="shared" si="2"/>
        <v>300</v>
      </c>
      <c r="I89" s="12"/>
      <c r="J89" s="11" t="s">
        <v>192</v>
      </c>
    </row>
    <row r="90" spans="1:10">
      <c r="A90" s="10">
        <v>86</v>
      </c>
      <c r="B90" s="30" t="s">
        <v>13</v>
      </c>
      <c r="C90" s="31" t="s">
        <v>193</v>
      </c>
      <c r="D90" s="12" t="s">
        <v>194</v>
      </c>
      <c r="E90" s="30" t="s">
        <v>16</v>
      </c>
      <c r="F90" s="13">
        <v>5</v>
      </c>
      <c r="G90" s="12">
        <v>120</v>
      </c>
      <c r="H90" s="11">
        <f t="shared" si="2"/>
        <v>600</v>
      </c>
      <c r="I90" s="12" t="s">
        <v>195</v>
      </c>
      <c r="J90" s="11"/>
    </row>
    <row r="91" spans="1:10">
      <c r="A91" s="10">
        <v>87</v>
      </c>
      <c r="B91" s="12" t="s">
        <v>13</v>
      </c>
      <c r="C91" s="12" t="s">
        <v>196</v>
      </c>
      <c r="D91" s="12" t="s">
        <v>191</v>
      </c>
      <c r="E91" s="31" t="s">
        <v>16</v>
      </c>
      <c r="F91" s="13">
        <v>2</v>
      </c>
      <c r="G91" s="12">
        <v>125</v>
      </c>
      <c r="H91" s="11">
        <f t="shared" si="2"/>
        <v>250</v>
      </c>
      <c r="I91" s="12" t="s">
        <v>195</v>
      </c>
      <c r="J91" s="11"/>
    </row>
    <row r="92" spans="1:10">
      <c r="A92" s="10">
        <v>88</v>
      </c>
      <c r="B92" s="12" t="s">
        <v>13</v>
      </c>
      <c r="C92" s="12" t="s">
        <v>197</v>
      </c>
      <c r="D92" s="12" t="s">
        <v>198</v>
      </c>
      <c r="E92" s="31" t="s">
        <v>16</v>
      </c>
      <c r="F92" s="13">
        <v>2</v>
      </c>
      <c r="G92" s="12">
        <v>127</v>
      </c>
      <c r="H92" s="11">
        <f t="shared" si="2"/>
        <v>254</v>
      </c>
      <c r="I92" s="12" t="s">
        <v>195</v>
      </c>
      <c r="J92" s="11"/>
    </row>
    <row r="93" spans="1:10">
      <c r="A93" s="10">
        <v>89</v>
      </c>
      <c r="B93" s="31" t="s">
        <v>199</v>
      </c>
      <c r="C93" s="12" t="s">
        <v>200</v>
      </c>
      <c r="D93" s="12" t="s">
        <v>201</v>
      </c>
      <c r="E93" s="31" t="s">
        <v>61</v>
      </c>
      <c r="F93" s="13">
        <v>14</v>
      </c>
      <c r="G93" s="12">
        <v>18</v>
      </c>
      <c r="H93" s="11">
        <f t="shared" si="2"/>
        <v>252</v>
      </c>
      <c r="I93" s="12" t="s">
        <v>202</v>
      </c>
      <c r="J93" s="11"/>
    </row>
    <row r="94" spans="1:10">
      <c r="A94" s="10">
        <v>90</v>
      </c>
      <c r="B94" s="31" t="s">
        <v>199</v>
      </c>
      <c r="C94" s="12" t="s">
        <v>200</v>
      </c>
      <c r="D94" s="31" t="s">
        <v>203</v>
      </c>
      <c r="E94" s="31" t="s">
        <v>61</v>
      </c>
      <c r="F94" s="13">
        <v>14</v>
      </c>
      <c r="G94" s="12">
        <v>36</v>
      </c>
      <c r="H94" s="11">
        <f t="shared" si="2"/>
        <v>504</v>
      </c>
      <c r="I94" s="12" t="s">
        <v>202</v>
      </c>
      <c r="J94" s="11"/>
    </row>
    <row r="95" spans="1:10">
      <c r="A95" s="10">
        <v>91</v>
      </c>
      <c r="B95" s="31" t="s">
        <v>199</v>
      </c>
      <c r="C95" s="12" t="s">
        <v>200</v>
      </c>
      <c r="D95" s="31" t="s">
        <v>204</v>
      </c>
      <c r="E95" s="31" t="s">
        <v>61</v>
      </c>
      <c r="F95" s="13">
        <v>14</v>
      </c>
      <c r="G95" s="12">
        <v>32</v>
      </c>
      <c r="H95" s="11">
        <f t="shared" si="2"/>
        <v>448</v>
      </c>
      <c r="I95" s="12" t="s">
        <v>202</v>
      </c>
      <c r="J95" s="11"/>
    </row>
    <row r="96" spans="1:10">
      <c r="A96" s="10">
        <v>92</v>
      </c>
      <c r="B96" s="12" t="s">
        <v>205</v>
      </c>
      <c r="C96" s="12" t="s">
        <v>206</v>
      </c>
      <c r="D96" s="31" t="s">
        <v>207</v>
      </c>
      <c r="E96" s="31" t="s">
        <v>25</v>
      </c>
      <c r="F96" s="13">
        <v>4</v>
      </c>
      <c r="G96" s="12">
        <v>320</v>
      </c>
      <c r="H96" s="11">
        <f t="shared" si="2"/>
        <v>1280</v>
      </c>
      <c r="I96" s="32" t="s">
        <v>208</v>
      </c>
      <c r="J96" s="11"/>
    </row>
    <row r="97" spans="1:10">
      <c r="A97" s="10">
        <v>93</v>
      </c>
      <c r="B97" s="31" t="s">
        <v>209</v>
      </c>
      <c r="C97" s="30"/>
      <c r="D97" s="12" t="s">
        <v>210</v>
      </c>
      <c r="E97" s="31" t="s">
        <v>211</v>
      </c>
      <c r="F97" s="13">
        <v>1</v>
      </c>
      <c r="G97" s="12">
        <v>240</v>
      </c>
      <c r="H97" s="11">
        <f t="shared" si="2"/>
        <v>240</v>
      </c>
      <c r="I97" s="12" t="s">
        <v>210</v>
      </c>
      <c r="J97" s="11"/>
    </row>
    <row r="98" ht="24" spans="1:10">
      <c r="A98" s="10">
        <v>94</v>
      </c>
      <c r="B98" s="31" t="s">
        <v>54</v>
      </c>
      <c r="C98" s="12" t="s">
        <v>55</v>
      </c>
      <c r="D98" s="31" t="s">
        <v>212</v>
      </c>
      <c r="E98" s="31" t="s">
        <v>57</v>
      </c>
      <c r="F98" s="13">
        <v>14</v>
      </c>
      <c r="G98" s="12">
        <v>10</v>
      </c>
      <c r="H98" s="11">
        <f t="shared" si="2"/>
        <v>140</v>
      </c>
      <c r="I98" s="12" t="s">
        <v>212</v>
      </c>
      <c r="J98" s="11"/>
    </row>
    <row r="99" ht="24" spans="1:10">
      <c r="A99" s="10">
        <v>95</v>
      </c>
      <c r="B99" s="31" t="s">
        <v>54</v>
      </c>
      <c r="C99" s="12" t="s">
        <v>213</v>
      </c>
      <c r="D99" s="31" t="s">
        <v>212</v>
      </c>
      <c r="E99" s="31" t="s">
        <v>57</v>
      </c>
      <c r="F99" s="13">
        <v>9</v>
      </c>
      <c r="G99" s="12">
        <v>13</v>
      </c>
      <c r="H99" s="11">
        <f t="shared" si="2"/>
        <v>117</v>
      </c>
      <c r="I99" s="12" t="s">
        <v>212</v>
      </c>
      <c r="J99" s="11"/>
    </row>
    <row r="100" spans="1:10">
      <c r="A100" s="10">
        <v>96</v>
      </c>
      <c r="B100" s="31" t="s">
        <v>214</v>
      </c>
      <c r="C100" s="31" t="s">
        <v>215</v>
      </c>
      <c r="D100" s="31"/>
      <c r="E100" s="31" t="s">
        <v>216</v>
      </c>
      <c r="F100" s="13">
        <v>38</v>
      </c>
      <c r="G100" s="12">
        <v>5</v>
      </c>
      <c r="H100" s="11">
        <f t="shared" si="2"/>
        <v>190</v>
      </c>
      <c r="I100" s="12"/>
      <c r="J100" s="11"/>
    </row>
    <row r="101" spans="1:10">
      <c r="A101" s="10">
        <v>97</v>
      </c>
      <c r="B101" s="12" t="s">
        <v>217</v>
      </c>
      <c r="C101" s="12" t="s">
        <v>218</v>
      </c>
      <c r="D101" s="31" t="s">
        <v>219</v>
      </c>
      <c r="E101" s="31" t="s">
        <v>211</v>
      </c>
      <c r="F101" s="13">
        <v>45</v>
      </c>
      <c r="G101" s="12">
        <v>5</v>
      </c>
      <c r="H101" s="11">
        <f t="shared" si="2"/>
        <v>225</v>
      </c>
      <c r="I101" s="12"/>
      <c r="J101" s="11"/>
    </row>
    <row r="102" spans="1:10">
      <c r="A102" s="10">
        <v>98</v>
      </c>
      <c r="B102" s="33" t="s">
        <v>220</v>
      </c>
      <c r="C102" s="31"/>
      <c r="D102" s="34" t="s">
        <v>221</v>
      </c>
      <c r="E102" s="33" t="s">
        <v>53</v>
      </c>
      <c r="F102" s="13">
        <v>1</v>
      </c>
      <c r="G102" s="31">
        <v>2700</v>
      </c>
      <c r="H102" s="11">
        <f t="shared" si="2"/>
        <v>2700</v>
      </c>
      <c r="I102" s="12" t="s">
        <v>134</v>
      </c>
      <c r="J102" s="11"/>
    </row>
    <row r="103" spans="1:10">
      <c r="A103" s="10">
        <v>99</v>
      </c>
      <c r="B103" s="12" t="s">
        <v>222</v>
      </c>
      <c r="C103" s="12"/>
      <c r="D103" s="12" t="s">
        <v>223</v>
      </c>
      <c r="E103" s="12" t="s">
        <v>224</v>
      </c>
      <c r="F103" s="13">
        <v>9</v>
      </c>
      <c r="G103" s="12">
        <v>142</v>
      </c>
      <c r="H103" s="11">
        <f t="shared" si="2"/>
        <v>1278</v>
      </c>
      <c r="I103" s="35"/>
      <c r="J103" s="11"/>
    </row>
    <row r="104" spans="1:10">
      <c r="A104" s="10">
        <v>100</v>
      </c>
      <c r="B104" s="12" t="s">
        <v>225</v>
      </c>
      <c r="C104" s="12"/>
      <c r="D104" s="12" t="s">
        <v>226</v>
      </c>
      <c r="E104" s="31" t="s">
        <v>53</v>
      </c>
      <c r="F104" s="13">
        <v>1</v>
      </c>
      <c r="G104" s="12">
        <v>260</v>
      </c>
      <c r="H104" s="11">
        <f t="shared" si="2"/>
        <v>260</v>
      </c>
      <c r="I104" s="31" t="s">
        <v>227</v>
      </c>
      <c r="J104" s="11"/>
    </row>
    <row r="105" spans="1:10">
      <c r="A105" s="10">
        <v>101</v>
      </c>
      <c r="B105" s="12" t="s">
        <v>228</v>
      </c>
      <c r="C105" s="19" t="s">
        <v>229</v>
      </c>
      <c r="D105" s="19" t="s">
        <v>230</v>
      </c>
      <c r="E105" s="31" t="s">
        <v>175</v>
      </c>
      <c r="F105" s="13">
        <v>9</v>
      </c>
      <c r="G105" s="12">
        <v>10</v>
      </c>
      <c r="H105" s="11">
        <f t="shared" si="2"/>
        <v>90</v>
      </c>
      <c r="I105" s="12"/>
      <c r="J105" s="19"/>
    </row>
    <row r="106" spans="1:10">
      <c r="A106" s="10">
        <v>102</v>
      </c>
      <c r="B106" s="12" t="s">
        <v>231</v>
      </c>
      <c r="C106" s="19" t="s">
        <v>232</v>
      </c>
      <c r="D106" s="19" t="s">
        <v>233</v>
      </c>
      <c r="E106" s="31" t="s">
        <v>175</v>
      </c>
      <c r="F106" s="13">
        <v>2</v>
      </c>
      <c r="G106" s="12">
        <v>200</v>
      </c>
      <c r="H106" s="11">
        <f t="shared" si="2"/>
        <v>400</v>
      </c>
      <c r="I106" s="12"/>
      <c r="J106" s="19"/>
    </row>
    <row r="107" spans="1:10">
      <c r="A107" s="10">
        <v>103</v>
      </c>
      <c r="B107" s="12" t="s">
        <v>234</v>
      </c>
      <c r="C107" s="19" t="s">
        <v>235</v>
      </c>
      <c r="D107" s="19" t="s">
        <v>236</v>
      </c>
      <c r="E107" s="31" t="s">
        <v>189</v>
      </c>
      <c r="F107" s="13">
        <v>9</v>
      </c>
      <c r="G107" s="19">
        <v>25</v>
      </c>
      <c r="H107" s="11">
        <f t="shared" si="2"/>
        <v>225</v>
      </c>
      <c r="I107" s="12"/>
      <c r="J107" s="19"/>
    </row>
    <row r="108" spans="1:10">
      <c r="A108" s="10">
        <v>104</v>
      </c>
      <c r="B108" s="12" t="s">
        <v>237</v>
      </c>
      <c r="C108" s="19" t="s">
        <v>238</v>
      </c>
      <c r="D108" s="19"/>
      <c r="E108" s="31" t="s">
        <v>189</v>
      </c>
      <c r="F108" s="13">
        <v>1</v>
      </c>
      <c r="G108" s="12">
        <v>300</v>
      </c>
      <c r="H108" s="11">
        <f t="shared" si="2"/>
        <v>300</v>
      </c>
      <c r="I108" s="12" t="s">
        <v>239</v>
      </c>
      <c r="J108" s="19"/>
    </row>
    <row r="109" spans="1:10">
      <c r="A109" s="10">
        <v>105</v>
      </c>
      <c r="B109" s="12" t="s">
        <v>237</v>
      </c>
      <c r="C109" s="19" t="s">
        <v>240</v>
      </c>
      <c r="D109" s="19"/>
      <c r="E109" s="31" t="s">
        <v>189</v>
      </c>
      <c r="F109" s="13">
        <v>1</v>
      </c>
      <c r="G109" s="12">
        <v>280</v>
      </c>
      <c r="H109" s="11">
        <f t="shared" si="2"/>
        <v>280</v>
      </c>
      <c r="I109" s="12" t="s">
        <v>239</v>
      </c>
      <c r="J109" s="19"/>
    </row>
    <row r="110" spans="1:10">
      <c r="A110" s="10">
        <v>106</v>
      </c>
      <c r="B110" s="12" t="s">
        <v>237</v>
      </c>
      <c r="C110" s="19" t="s">
        <v>241</v>
      </c>
      <c r="D110" s="19"/>
      <c r="E110" s="31" t="s">
        <v>189</v>
      </c>
      <c r="F110" s="13">
        <v>1</v>
      </c>
      <c r="G110" s="12">
        <v>120</v>
      </c>
      <c r="H110" s="11">
        <f t="shared" si="2"/>
        <v>120</v>
      </c>
      <c r="I110" s="12" t="s">
        <v>239</v>
      </c>
      <c r="J110" s="19"/>
    </row>
    <row r="111" spans="1:10">
      <c r="A111" s="10">
        <v>107</v>
      </c>
      <c r="B111" s="36" t="s">
        <v>242</v>
      </c>
      <c r="C111" s="36" t="s">
        <v>243</v>
      </c>
      <c r="D111" s="36"/>
      <c r="E111" s="36" t="s">
        <v>216</v>
      </c>
      <c r="F111" s="13">
        <v>95</v>
      </c>
      <c r="G111" s="36">
        <v>60</v>
      </c>
      <c r="H111" s="11">
        <f t="shared" si="2"/>
        <v>5700</v>
      </c>
      <c r="I111" s="36"/>
      <c r="J111" s="37" t="s">
        <v>244</v>
      </c>
    </row>
    <row r="112" ht="24" spans="1:10">
      <c r="A112" s="10">
        <v>108</v>
      </c>
      <c r="B112" s="38" t="s">
        <v>245</v>
      </c>
      <c r="C112" s="36"/>
      <c r="D112" s="36"/>
      <c r="E112" s="36" t="s">
        <v>49</v>
      </c>
      <c r="F112" s="13">
        <v>9</v>
      </c>
      <c r="G112" s="36">
        <v>46.4</v>
      </c>
      <c r="H112" s="11">
        <f t="shared" si="2"/>
        <v>417.6</v>
      </c>
      <c r="I112" s="36"/>
      <c r="J112" s="39"/>
    </row>
    <row r="113" spans="1:12">
      <c r="A113" s="10">
        <v>109</v>
      </c>
      <c r="B113" s="36" t="s">
        <v>246</v>
      </c>
      <c r="C113" s="36" t="s">
        <v>247</v>
      </c>
      <c r="D113" s="36"/>
      <c r="E113" s="36" t="s">
        <v>175</v>
      </c>
      <c r="F113" s="13">
        <v>4</v>
      </c>
      <c r="G113" s="36">
        <v>51</v>
      </c>
      <c r="H113" s="11">
        <f t="shared" si="2"/>
        <v>204</v>
      </c>
      <c r="I113" s="36"/>
      <c r="J113" s="39"/>
    </row>
    <row r="114" spans="1:12">
      <c r="A114" s="10">
        <v>110</v>
      </c>
      <c r="B114" s="36" t="s">
        <v>248</v>
      </c>
      <c r="C114" s="36" t="s">
        <v>52</v>
      </c>
      <c r="D114" s="36"/>
      <c r="E114" s="36" t="s">
        <v>53</v>
      </c>
      <c r="F114" s="13">
        <v>3</v>
      </c>
      <c r="G114" s="36">
        <v>278</v>
      </c>
      <c r="H114" s="11">
        <f t="shared" si="2"/>
        <v>834</v>
      </c>
      <c r="I114" s="36"/>
      <c r="J114" s="39"/>
      <c r="L114" t="s">
        <v>249</v>
      </c>
    </row>
    <row r="115" spans="1:12">
      <c r="A115" s="10">
        <v>111</v>
      </c>
      <c r="B115" s="36" t="s">
        <v>250</v>
      </c>
      <c r="C115" s="36"/>
      <c r="D115" s="36"/>
      <c r="E115" s="36" t="s">
        <v>175</v>
      </c>
      <c r="F115" s="13">
        <v>4</v>
      </c>
      <c r="G115" s="36">
        <v>61</v>
      </c>
      <c r="H115" s="11">
        <f t="shared" si="2"/>
        <v>244</v>
      </c>
      <c r="I115" s="36"/>
      <c r="J115" s="40"/>
    </row>
    <row r="116" spans="1:12">
      <c r="A116" s="13"/>
      <c r="B116" s="41" t="s">
        <v>251</v>
      </c>
      <c r="C116" s="42"/>
      <c r="D116" s="42"/>
      <c r="E116" s="42"/>
      <c r="F116" s="42"/>
      <c r="G116" s="43"/>
      <c r="H116" s="44">
        <f>SUM(H5:H115)</f>
        <v>55753.6</v>
      </c>
      <c r="I116" s="13"/>
      <c r="J116" s="13"/>
    </row>
    <row r="117" spans="1:12">
      <c r="A117" s="41" t="s">
        <v>252</v>
      </c>
      <c r="B117" s="42"/>
      <c r="C117" s="42"/>
      <c r="D117" s="42"/>
      <c r="E117" s="42"/>
      <c r="F117" s="42"/>
      <c r="G117" s="42"/>
      <c r="H117" s="42"/>
      <c r="I117" s="42"/>
      <c r="J117" s="43"/>
    </row>
    <row r="118" spans="1:12">
      <c r="A118" s="7" t="s">
        <v>3</v>
      </c>
      <c r="B118" s="8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  <c r="H118" s="7" t="s">
        <v>10</v>
      </c>
      <c r="I118" s="7" t="s">
        <v>11</v>
      </c>
      <c r="J118" s="9" t="s">
        <v>12</v>
      </c>
    </row>
    <row r="119" spans="1:12">
      <c r="A119" s="45">
        <v>1</v>
      </c>
      <c r="B119" s="16" t="s">
        <v>253</v>
      </c>
      <c r="C119" s="16" t="s">
        <v>254</v>
      </c>
      <c r="D119" s="15" t="s">
        <v>255</v>
      </c>
      <c r="E119" s="16" t="s">
        <v>16</v>
      </c>
      <c r="F119">
        <v>2800</v>
      </c>
      <c r="G119" s="15">
        <v>1.3</v>
      </c>
      <c r="H119" s="15">
        <f>G119*F119</f>
        <v>3640</v>
      </c>
      <c r="I119" s="45"/>
      <c r="J119" s="46"/>
    </row>
    <row r="120" spans="1:12">
      <c r="A120" s="45">
        <v>2</v>
      </c>
      <c r="B120" s="16" t="s">
        <v>256</v>
      </c>
      <c r="C120" s="16" t="s">
        <v>254</v>
      </c>
      <c r="D120" s="15" t="s">
        <v>257</v>
      </c>
      <c r="E120" s="16" t="s">
        <v>16</v>
      </c>
      <c r="F120">
        <v>200</v>
      </c>
      <c r="G120" s="15">
        <v>2.5</v>
      </c>
      <c r="H120" s="15">
        <f t="shared" ref="H120:H183" si="3">G120*F120</f>
        <v>500</v>
      </c>
      <c r="I120" s="45"/>
      <c r="J120" s="46"/>
    </row>
    <row r="121" spans="1:12">
      <c r="A121" s="45">
        <v>3</v>
      </c>
      <c r="B121" s="16" t="s">
        <v>258</v>
      </c>
      <c r="C121" s="16" t="s">
        <v>254</v>
      </c>
      <c r="D121" s="16" t="s">
        <v>259</v>
      </c>
      <c r="E121" s="16" t="s">
        <v>16</v>
      </c>
      <c r="F121">
        <v>1900</v>
      </c>
      <c r="G121" s="16">
        <v>0.3</v>
      </c>
      <c r="H121" s="15">
        <f t="shared" si="3"/>
        <v>570</v>
      </c>
      <c r="I121" s="45"/>
      <c r="J121" s="46"/>
    </row>
    <row r="122" spans="1:12">
      <c r="A122" s="45">
        <v>4</v>
      </c>
      <c r="B122" s="16" t="s">
        <v>260</v>
      </c>
      <c r="C122" s="16" t="s">
        <v>254</v>
      </c>
      <c r="D122" s="16" t="s">
        <v>261</v>
      </c>
      <c r="E122" s="16" t="s">
        <v>16</v>
      </c>
      <c r="F122">
        <v>300</v>
      </c>
      <c r="G122" s="16">
        <v>2</v>
      </c>
      <c r="H122" s="15">
        <f t="shared" si="3"/>
        <v>600</v>
      </c>
      <c r="I122" s="45"/>
      <c r="J122" s="46"/>
    </row>
    <row r="123" spans="1:12">
      <c r="A123" s="45">
        <v>5</v>
      </c>
      <c r="B123" s="16" t="s">
        <v>262</v>
      </c>
      <c r="C123" s="16" t="s">
        <v>254</v>
      </c>
      <c r="D123" s="16" t="s">
        <v>263</v>
      </c>
      <c r="E123" s="16" t="s">
        <v>16</v>
      </c>
      <c r="F123">
        <v>100</v>
      </c>
      <c r="G123" s="16">
        <v>5.3</v>
      </c>
      <c r="H123" s="15">
        <f t="shared" si="3"/>
        <v>530</v>
      </c>
      <c r="I123" s="45"/>
      <c r="J123" s="46"/>
    </row>
    <row r="124" spans="1:12">
      <c r="A124" s="45">
        <v>6</v>
      </c>
      <c r="B124" s="16" t="s">
        <v>264</v>
      </c>
      <c r="C124" s="45" t="s">
        <v>265</v>
      </c>
      <c r="D124" s="47"/>
      <c r="E124" s="45" t="s">
        <v>175</v>
      </c>
      <c r="F124">
        <v>14</v>
      </c>
      <c r="G124" s="26">
        <v>50</v>
      </c>
      <c r="H124" s="15">
        <f t="shared" si="3"/>
        <v>700</v>
      </c>
      <c r="I124" s="45"/>
      <c r="J124" s="46"/>
    </row>
    <row r="125" spans="1:12">
      <c r="A125" s="45">
        <v>7</v>
      </c>
      <c r="B125" s="16" t="s">
        <v>266</v>
      </c>
      <c r="C125" s="45" t="s">
        <v>267</v>
      </c>
      <c r="D125" s="47"/>
      <c r="E125" s="45" t="s">
        <v>224</v>
      </c>
      <c r="F125">
        <v>9</v>
      </c>
      <c r="G125" s="26">
        <v>40</v>
      </c>
      <c r="H125" s="15">
        <f t="shared" si="3"/>
        <v>360</v>
      </c>
      <c r="I125" s="45"/>
      <c r="J125" s="46"/>
    </row>
    <row r="126" ht="24" spans="1:12">
      <c r="A126" s="45">
        <v>8</v>
      </c>
      <c r="B126" s="16" t="s">
        <v>268</v>
      </c>
      <c r="C126" s="45" t="s">
        <v>269</v>
      </c>
      <c r="D126" s="45" t="s">
        <v>270</v>
      </c>
      <c r="E126" s="45" t="s">
        <v>175</v>
      </c>
      <c r="F126">
        <v>18</v>
      </c>
      <c r="G126" s="45">
        <v>2.5</v>
      </c>
      <c r="H126" s="15">
        <f t="shared" si="3"/>
        <v>45</v>
      </c>
      <c r="I126" s="45"/>
      <c r="J126" s="46"/>
    </row>
    <row r="127" ht="24" spans="1:12">
      <c r="A127" s="45">
        <v>9</v>
      </c>
      <c r="B127" s="16" t="s">
        <v>268</v>
      </c>
      <c r="C127" s="45" t="s">
        <v>271</v>
      </c>
      <c r="D127" s="45" t="s">
        <v>270</v>
      </c>
      <c r="E127" s="45" t="s">
        <v>175</v>
      </c>
      <c r="F127">
        <v>18</v>
      </c>
      <c r="G127" s="45">
        <v>5</v>
      </c>
      <c r="H127" s="15">
        <f t="shared" si="3"/>
        <v>90</v>
      </c>
      <c r="I127" s="45"/>
      <c r="J127" s="46"/>
    </row>
    <row r="128" spans="1:12">
      <c r="A128" s="45">
        <v>10</v>
      </c>
      <c r="B128" s="16" t="s">
        <v>272</v>
      </c>
      <c r="C128" s="26" t="s">
        <v>273</v>
      </c>
      <c r="D128" s="16" t="s">
        <v>274</v>
      </c>
      <c r="E128" s="26" t="s">
        <v>49</v>
      </c>
      <c r="F128">
        <v>9</v>
      </c>
      <c r="G128" s="26">
        <v>40</v>
      </c>
      <c r="H128" s="15">
        <f t="shared" si="3"/>
        <v>360</v>
      </c>
      <c r="I128" s="45"/>
      <c r="J128" s="46"/>
    </row>
    <row r="129" spans="1:10">
      <c r="A129" s="45">
        <v>11</v>
      </c>
      <c r="B129" s="45" t="s">
        <v>275</v>
      </c>
      <c r="C129" s="45" t="s">
        <v>276</v>
      </c>
      <c r="D129" s="45" t="s">
        <v>277</v>
      </c>
      <c r="E129" s="45" t="s">
        <v>278</v>
      </c>
      <c r="F129">
        <v>18</v>
      </c>
      <c r="G129" s="45">
        <v>40</v>
      </c>
      <c r="H129" s="15">
        <f t="shared" si="3"/>
        <v>720</v>
      </c>
      <c r="I129" s="45"/>
      <c r="J129" s="46"/>
    </row>
    <row r="130" spans="1:10">
      <c r="A130" s="45">
        <v>12</v>
      </c>
      <c r="B130" s="48" t="s">
        <v>279</v>
      </c>
      <c r="C130" s="49" t="s">
        <v>280</v>
      </c>
      <c r="D130" s="49" t="s">
        <v>281</v>
      </c>
      <c r="E130" s="50" t="s">
        <v>175</v>
      </c>
      <c r="F130">
        <v>9</v>
      </c>
      <c r="G130" s="11">
        <v>65</v>
      </c>
      <c r="H130" s="15">
        <f t="shared" si="3"/>
        <v>585</v>
      </c>
      <c r="I130" s="45"/>
      <c r="J130" s="46"/>
    </row>
    <row r="131" spans="1:10">
      <c r="A131" s="45">
        <v>13</v>
      </c>
      <c r="B131" s="48" t="s">
        <v>279</v>
      </c>
      <c r="C131" s="49" t="s">
        <v>282</v>
      </c>
      <c r="D131" s="49" t="s">
        <v>281</v>
      </c>
      <c r="E131" s="50" t="s">
        <v>175</v>
      </c>
      <c r="F131">
        <v>9</v>
      </c>
      <c r="G131" s="11">
        <v>70</v>
      </c>
      <c r="H131" s="15">
        <f t="shared" si="3"/>
        <v>630</v>
      </c>
      <c r="I131" s="45"/>
      <c r="J131" s="46"/>
    </row>
    <row r="132" spans="1:10">
      <c r="A132" s="45">
        <v>14</v>
      </c>
      <c r="B132" s="16" t="s">
        <v>283</v>
      </c>
      <c r="C132" s="26" t="s">
        <v>284</v>
      </c>
      <c r="D132" s="45" t="s">
        <v>285</v>
      </c>
      <c r="E132" s="26" t="s">
        <v>175</v>
      </c>
      <c r="F132">
        <v>9</v>
      </c>
      <c r="G132" s="26">
        <v>25</v>
      </c>
      <c r="H132" s="15">
        <f t="shared" si="3"/>
        <v>225</v>
      </c>
      <c r="I132" s="45"/>
      <c r="J132" s="46"/>
    </row>
    <row r="133" spans="1:10">
      <c r="A133" s="45">
        <v>15</v>
      </c>
      <c r="B133" s="51" t="s">
        <v>286</v>
      </c>
      <c r="C133" s="45" t="s">
        <v>287</v>
      </c>
      <c r="D133" s="26" t="s">
        <v>288</v>
      </c>
      <c r="E133" s="26" t="s">
        <v>175</v>
      </c>
      <c r="F133">
        <v>9</v>
      </c>
      <c r="G133" s="45">
        <v>40</v>
      </c>
      <c r="H133" s="15">
        <f t="shared" si="3"/>
        <v>360</v>
      </c>
      <c r="I133" s="45"/>
      <c r="J133" s="46"/>
    </row>
    <row r="134" spans="1:10">
      <c r="A134" s="45">
        <v>16</v>
      </c>
      <c r="B134" s="45" t="s">
        <v>289</v>
      </c>
      <c r="C134" s="45" t="s">
        <v>290</v>
      </c>
      <c r="D134" s="45" t="s">
        <v>291</v>
      </c>
      <c r="E134" s="26" t="s">
        <v>16</v>
      </c>
      <c r="F134">
        <v>18</v>
      </c>
      <c r="G134" s="52">
        <v>1</v>
      </c>
      <c r="H134" s="15">
        <f t="shared" si="3"/>
        <v>18</v>
      </c>
      <c r="I134" s="45"/>
      <c r="J134" s="46"/>
    </row>
    <row r="135" spans="1:10">
      <c r="A135" s="45">
        <v>17</v>
      </c>
      <c r="B135" s="16" t="s">
        <v>289</v>
      </c>
      <c r="C135" s="45" t="s">
        <v>290</v>
      </c>
      <c r="D135" s="45" t="s">
        <v>292</v>
      </c>
      <c r="E135" s="26" t="s">
        <v>16</v>
      </c>
      <c r="F135">
        <v>18</v>
      </c>
      <c r="G135" s="52">
        <v>1</v>
      </c>
      <c r="H135" s="15">
        <f t="shared" si="3"/>
        <v>18</v>
      </c>
      <c r="I135" s="45"/>
      <c r="J135" s="46"/>
    </row>
    <row r="136" spans="1:10">
      <c r="A136" s="45">
        <v>18</v>
      </c>
      <c r="B136" s="16" t="s">
        <v>289</v>
      </c>
      <c r="C136" s="45" t="s">
        <v>290</v>
      </c>
      <c r="D136" s="45" t="s">
        <v>293</v>
      </c>
      <c r="E136" s="26" t="s">
        <v>16</v>
      </c>
      <c r="F136">
        <v>18</v>
      </c>
      <c r="G136" s="52">
        <v>1</v>
      </c>
      <c r="H136" s="15">
        <f t="shared" si="3"/>
        <v>18</v>
      </c>
      <c r="I136" s="45"/>
      <c r="J136" s="46"/>
    </row>
    <row r="137" spans="1:10">
      <c r="A137" s="45">
        <v>19</v>
      </c>
      <c r="B137" s="16" t="s">
        <v>294</v>
      </c>
      <c r="C137" s="16" t="s">
        <v>295</v>
      </c>
      <c r="D137" s="16" t="s">
        <v>296</v>
      </c>
      <c r="E137" s="45" t="s">
        <v>16</v>
      </c>
      <c r="F137">
        <v>180</v>
      </c>
      <c r="G137" s="26">
        <v>7</v>
      </c>
      <c r="H137" s="15">
        <f t="shared" si="3"/>
        <v>1260</v>
      </c>
      <c r="I137" s="45"/>
      <c r="J137" s="46"/>
    </row>
    <row r="138" spans="1:10">
      <c r="A138" s="45">
        <v>20</v>
      </c>
      <c r="B138" s="15" t="s">
        <v>297</v>
      </c>
      <c r="C138" s="16" t="s">
        <v>298</v>
      </c>
      <c r="D138" s="15" t="s">
        <v>299</v>
      </c>
      <c r="E138" s="15" t="s">
        <v>175</v>
      </c>
      <c r="F138">
        <v>95</v>
      </c>
      <c r="G138" s="15">
        <v>12</v>
      </c>
      <c r="H138" s="15">
        <f t="shared" si="3"/>
        <v>1140</v>
      </c>
      <c r="I138" s="45"/>
      <c r="J138" s="46"/>
    </row>
    <row r="139" spans="1:10">
      <c r="A139" s="45">
        <v>21</v>
      </c>
      <c r="B139" s="15" t="s">
        <v>300</v>
      </c>
      <c r="C139" s="16" t="s">
        <v>298</v>
      </c>
      <c r="D139" s="15" t="s">
        <v>299</v>
      </c>
      <c r="E139" s="15" t="s">
        <v>175</v>
      </c>
      <c r="F139">
        <v>45</v>
      </c>
      <c r="G139" s="15">
        <v>10</v>
      </c>
      <c r="H139" s="15">
        <f t="shared" si="3"/>
        <v>450</v>
      </c>
      <c r="I139" s="45"/>
      <c r="J139" s="46"/>
    </row>
    <row r="140" spans="1:10">
      <c r="A140" s="45">
        <v>22</v>
      </c>
      <c r="B140" s="15" t="s">
        <v>301</v>
      </c>
      <c r="C140" s="16" t="s">
        <v>302</v>
      </c>
      <c r="D140" s="15" t="s">
        <v>303</v>
      </c>
      <c r="E140" s="15" t="s">
        <v>175</v>
      </c>
      <c r="F140">
        <v>14</v>
      </c>
      <c r="G140" s="15">
        <v>40</v>
      </c>
      <c r="H140" s="15">
        <f t="shared" si="3"/>
        <v>560</v>
      </c>
      <c r="I140" s="45"/>
      <c r="J140" s="46"/>
    </row>
    <row r="141" spans="1:10">
      <c r="A141" s="45">
        <v>23</v>
      </c>
      <c r="B141" s="16" t="s">
        <v>304</v>
      </c>
      <c r="C141" s="45" t="s">
        <v>305</v>
      </c>
      <c r="D141" s="45" t="s">
        <v>306</v>
      </c>
      <c r="E141" s="45" t="s">
        <v>175</v>
      </c>
      <c r="F141">
        <v>9</v>
      </c>
      <c r="G141" s="45">
        <v>4</v>
      </c>
      <c r="H141" s="15">
        <f t="shared" si="3"/>
        <v>36</v>
      </c>
      <c r="I141" s="45"/>
      <c r="J141" s="46"/>
    </row>
    <row r="142" spans="1:10">
      <c r="A142" s="45">
        <v>24</v>
      </c>
      <c r="B142" s="15" t="s">
        <v>307</v>
      </c>
      <c r="C142" s="45" t="s">
        <v>298</v>
      </c>
      <c r="D142" s="26" t="s">
        <v>308</v>
      </c>
      <c r="E142" s="45" t="s">
        <v>175</v>
      </c>
      <c r="F142">
        <v>9</v>
      </c>
      <c r="G142" s="26">
        <v>8</v>
      </c>
      <c r="H142" s="15">
        <f t="shared" si="3"/>
        <v>72</v>
      </c>
      <c r="I142" s="45"/>
      <c r="J142" s="46"/>
    </row>
    <row r="143" spans="1:10">
      <c r="A143" s="45">
        <v>25</v>
      </c>
      <c r="B143" s="16" t="s">
        <v>309</v>
      </c>
      <c r="C143" s="16" t="s">
        <v>310</v>
      </c>
      <c r="D143" s="16" t="s">
        <v>311</v>
      </c>
      <c r="E143" s="15" t="s">
        <v>133</v>
      </c>
      <c r="F143">
        <v>18</v>
      </c>
      <c r="G143" s="15">
        <v>2</v>
      </c>
      <c r="H143" s="15">
        <f t="shared" si="3"/>
        <v>36</v>
      </c>
      <c r="I143" s="45"/>
      <c r="J143" s="46"/>
    </row>
    <row r="144" spans="1:10">
      <c r="A144" s="45">
        <v>26</v>
      </c>
      <c r="B144" s="16" t="s">
        <v>312</v>
      </c>
      <c r="C144" s="45"/>
      <c r="D144" s="45" t="s">
        <v>313</v>
      </c>
      <c r="E144" s="45" t="s">
        <v>224</v>
      </c>
      <c r="F144">
        <v>9</v>
      </c>
      <c r="G144" s="26">
        <v>3</v>
      </c>
      <c r="H144" s="15">
        <f t="shared" si="3"/>
        <v>27</v>
      </c>
      <c r="I144" s="45"/>
      <c r="J144" s="46"/>
    </row>
    <row r="145" spans="1:10">
      <c r="A145" s="45">
        <v>27</v>
      </c>
      <c r="B145" s="53" t="s">
        <v>314</v>
      </c>
      <c r="C145" s="45" t="s">
        <v>315</v>
      </c>
      <c r="D145" s="52" t="s">
        <v>316</v>
      </c>
      <c r="E145" s="45" t="s">
        <v>175</v>
      </c>
      <c r="F145">
        <v>18</v>
      </c>
      <c r="G145" s="52">
        <v>2.5</v>
      </c>
      <c r="H145" s="15">
        <f t="shared" si="3"/>
        <v>45</v>
      </c>
      <c r="I145" s="45"/>
      <c r="J145" s="46"/>
    </row>
    <row r="146" spans="1:10">
      <c r="A146" s="45">
        <v>28</v>
      </c>
      <c r="B146" s="53" t="s">
        <v>314</v>
      </c>
      <c r="C146" s="45" t="s">
        <v>315</v>
      </c>
      <c r="D146" s="52" t="s">
        <v>317</v>
      </c>
      <c r="E146" s="45" t="s">
        <v>175</v>
      </c>
      <c r="F146">
        <v>18</v>
      </c>
      <c r="G146" s="52">
        <v>2.5</v>
      </c>
      <c r="H146" s="15">
        <f t="shared" si="3"/>
        <v>45</v>
      </c>
      <c r="I146" s="45"/>
      <c r="J146" s="46"/>
    </row>
    <row r="147" spans="1:10">
      <c r="A147" s="45">
        <v>29</v>
      </c>
      <c r="B147" s="16" t="s">
        <v>318</v>
      </c>
      <c r="C147" s="16"/>
      <c r="D147" s="16" t="s">
        <v>319</v>
      </c>
      <c r="E147" s="15" t="s">
        <v>175</v>
      </c>
      <c r="F147">
        <v>95</v>
      </c>
      <c r="G147" s="15">
        <v>1</v>
      </c>
      <c r="H147" s="15">
        <f t="shared" si="3"/>
        <v>95</v>
      </c>
      <c r="I147" s="45"/>
      <c r="J147" s="46"/>
    </row>
    <row r="148" spans="1:10">
      <c r="A148" s="45">
        <v>30</v>
      </c>
      <c r="B148" s="16" t="s">
        <v>320</v>
      </c>
      <c r="C148" s="16"/>
      <c r="D148" s="16" t="s">
        <v>321</v>
      </c>
      <c r="E148" s="16" t="s">
        <v>133</v>
      </c>
      <c r="F148">
        <v>24</v>
      </c>
      <c r="G148" s="16">
        <v>8</v>
      </c>
      <c r="H148" s="15">
        <f t="shared" si="3"/>
        <v>192</v>
      </c>
      <c r="I148" s="45"/>
      <c r="J148" s="46"/>
    </row>
    <row r="149" spans="1:10">
      <c r="A149" s="45">
        <v>31</v>
      </c>
      <c r="B149" s="16" t="s">
        <v>322</v>
      </c>
      <c r="C149" s="16"/>
      <c r="D149" s="16" t="s">
        <v>323</v>
      </c>
      <c r="E149" s="16" t="s">
        <v>224</v>
      </c>
      <c r="F149">
        <v>24</v>
      </c>
      <c r="G149" s="16">
        <v>15</v>
      </c>
      <c r="H149" s="15">
        <f t="shared" si="3"/>
        <v>360</v>
      </c>
      <c r="I149" s="45"/>
      <c r="J149" s="46"/>
    </row>
    <row r="150" spans="1:10">
      <c r="A150" s="45">
        <v>32</v>
      </c>
      <c r="B150" s="16" t="s">
        <v>324</v>
      </c>
      <c r="C150" s="45"/>
      <c r="D150" s="54" t="s">
        <v>325</v>
      </c>
      <c r="E150" s="16" t="s">
        <v>70</v>
      </c>
      <c r="F150">
        <v>95</v>
      </c>
      <c r="G150" s="16">
        <v>2</v>
      </c>
      <c r="H150" s="15">
        <f t="shared" si="3"/>
        <v>190</v>
      </c>
      <c r="I150" s="45"/>
      <c r="J150" s="46"/>
    </row>
    <row r="151" spans="1:10">
      <c r="A151" s="45">
        <v>33</v>
      </c>
      <c r="B151" s="16" t="s">
        <v>326</v>
      </c>
      <c r="C151" s="45" t="s">
        <v>327</v>
      </c>
      <c r="D151" s="15" t="s">
        <v>328</v>
      </c>
      <c r="E151" s="45" t="s">
        <v>175</v>
      </c>
      <c r="F151">
        <v>95</v>
      </c>
      <c r="G151" s="45">
        <v>1.5</v>
      </c>
      <c r="H151" s="15">
        <f t="shared" si="3"/>
        <v>142.5</v>
      </c>
      <c r="I151" s="45"/>
      <c r="J151" s="46"/>
    </row>
    <row r="152" spans="1:10">
      <c r="A152" s="45">
        <v>34</v>
      </c>
      <c r="B152" s="16" t="s">
        <v>329</v>
      </c>
      <c r="C152" s="45"/>
      <c r="D152" s="45" t="s">
        <v>330</v>
      </c>
      <c r="E152" s="45" t="s">
        <v>175</v>
      </c>
      <c r="F152">
        <v>180</v>
      </c>
      <c r="G152" s="45">
        <v>0.5</v>
      </c>
      <c r="H152" s="15">
        <f t="shared" si="3"/>
        <v>90</v>
      </c>
      <c r="I152" s="45"/>
      <c r="J152" s="46"/>
    </row>
    <row r="153" spans="1:10">
      <c r="A153" s="45">
        <v>35</v>
      </c>
      <c r="B153" s="16" t="s">
        <v>331</v>
      </c>
      <c r="C153" s="45"/>
      <c r="D153" s="45" t="s">
        <v>332</v>
      </c>
      <c r="E153" s="45" t="s">
        <v>175</v>
      </c>
      <c r="F153">
        <v>95</v>
      </c>
      <c r="G153" s="45">
        <v>1.5</v>
      </c>
      <c r="H153" s="15">
        <f t="shared" si="3"/>
        <v>142.5</v>
      </c>
      <c r="I153" s="45"/>
      <c r="J153" s="46"/>
    </row>
    <row r="154" spans="1:10">
      <c r="A154" s="45">
        <v>36</v>
      </c>
      <c r="B154" s="16" t="s">
        <v>331</v>
      </c>
      <c r="C154" s="45"/>
      <c r="D154" s="45" t="s">
        <v>333</v>
      </c>
      <c r="E154" s="45" t="s">
        <v>175</v>
      </c>
      <c r="F154">
        <v>95</v>
      </c>
      <c r="G154" s="45">
        <v>0.3</v>
      </c>
      <c r="H154" s="15">
        <f t="shared" si="3"/>
        <v>28.5</v>
      </c>
      <c r="I154" s="45"/>
      <c r="J154" s="46"/>
    </row>
    <row r="155" spans="1:10">
      <c r="A155" s="45">
        <v>37</v>
      </c>
      <c r="B155" s="16" t="s">
        <v>331</v>
      </c>
      <c r="C155" s="45"/>
      <c r="D155" s="45" t="s">
        <v>334</v>
      </c>
      <c r="E155" s="45" t="s">
        <v>175</v>
      </c>
      <c r="F155">
        <v>95</v>
      </c>
      <c r="G155" s="45">
        <v>0.3</v>
      </c>
      <c r="H155" s="15">
        <f t="shared" si="3"/>
        <v>28.5</v>
      </c>
      <c r="I155" s="45"/>
      <c r="J155" s="46"/>
    </row>
    <row r="156" spans="1:10">
      <c r="A156" s="45">
        <v>38</v>
      </c>
      <c r="B156" s="16" t="s">
        <v>331</v>
      </c>
      <c r="C156" s="45"/>
      <c r="D156" s="45" t="s">
        <v>335</v>
      </c>
      <c r="E156" s="45" t="s">
        <v>175</v>
      </c>
      <c r="F156">
        <v>95</v>
      </c>
      <c r="G156" s="45">
        <v>0.5</v>
      </c>
      <c r="H156" s="15">
        <f t="shared" si="3"/>
        <v>47.5</v>
      </c>
      <c r="I156" s="45"/>
      <c r="J156" s="46"/>
    </row>
    <row r="157" spans="1:10">
      <c r="A157" s="45">
        <v>39</v>
      </c>
      <c r="B157" s="16" t="s">
        <v>336</v>
      </c>
      <c r="C157" s="45"/>
      <c r="D157" s="45" t="s">
        <v>337</v>
      </c>
      <c r="E157" s="45" t="s">
        <v>175</v>
      </c>
      <c r="F157">
        <v>95</v>
      </c>
      <c r="G157" s="45">
        <v>0.5</v>
      </c>
      <c r="H157" s="15">
        <f t="shared" si="3"/>
        <v>47.5</v>
      </c>
      <c r="I157" s="45"/>
      <c r="J157" s="46"/>
    </row>
    <row r="158" spans="1:10">
      <c r="A158" s="45">
        <v>40</v>
      </c>
      <c r="B158" s="16" t="s">
        <v>338</v>
      </c>
      <c r="C158" s="45"/>
      <c r="D158" s="45" t="s">
        <v>339</v>
      </c>
      <c r="E158" s="45" t="s">
        <v>175</v>
      </c>
      <c r="F158">
        <v>95</v>
      </c>
      <c r="G158" s="45">
        <v>0.5</v>
      </c>
      <c r="H158" s="15">
        <f t="shared" si="3"/>
        <v>47.5</v>
      </c>
      <c r="I158" s="45"/>
      <c r="J158" s="46"/>
    </row>
    <row r="159" spans="1:10">
      <c r="A159" s="45">
        <v>41</v>
      </c>
      <c r="B159" s="16" t="s">
        <v>340</v>
      </c>
      <c r="C159" s="45"/>
      <c r="D159" s="45" t="s">
        <v>341</v>
      </c>
      <c r="E159" s="45" t="s">
        <v>175</v>
      </c>
      <c r="F159">
        <v>95</v>
      </c>
      <c r="G159" s="45">
        <v>1</v>
      </c>
      <c r="H159" s="15">
        <f t="shared" si="3"/>
        <v>95</v>
      </c>
      <c r="I159" s="45"/>
      <c r="J159" s="46"/>
    </row>
    <row r="160" spans="1:10">
      <c r="A160" s="45">
        <v>42</v>
      </c>
      <c r="B160" s="16" t="s">
        <v>342</v>
      </c>
      <c r="C160" s="45"/>
      <c r="D160" s="45" t="s">
        <v>343</v>
      </c>
      <c r="E160" s="45" t="s">
        <v>175</v>
      </c>
      <c r="F160">
        <v>95</v>
      </c>
      <c r="G160" s="45">
        <v>0.05</v>
      </c>
      <c r="H160" s="15">
        <f t="shared" si="3"/>
        <v>4.75</v>
      </c>
      <c r="I160" s="45"/>
      <c r="J160" s="46"/>
    </row>
    <row r="161" spans="1:10">
      <c r="A161" s="45">
        <v>43</v>
      </c>
      <c r="B161" s="16" t="s">
        <v>344</v>
      </c>
      <c r="C161" s="45"/>
      <c r="D161" s="45" t="s">
        <v>345</v>
      </c>
      <c r="E161" s="45" t="s">
        <v>175</v>
      </c>
      <c r="F161">
        <v>95</v>
      </c>
      <c r="G161" s="45">
        <v>2</v>
      </c>
      <c r="H161" s="15">
        <f t="shared" si="3"/>
        <v>190</v>
      </c>
      <c r="I161" s="45"/>
      <c r="J161" s="46"/>
    </row>
    <row r="162" spans="1:10">
      <c r="A162" s="45">
        <v>44</v>
      </c>
      <c r="B162" s="16" t="s">
        <v>329</v>
      </c>
      <c r="C162" s="45" t="s">
        <v>346</v>
      </c>
      <c r="D162" s="45" t="s">
        <v>330</v>
      </c>
      <c r="E162" s="45" t="s">
        <v>175</v>
      </c>
      <c r="F162">
        <v>180</v>
      </c>
      <c r="G162" s="45">
        <v>0.2</v>
      </c>
      <c r="H162" s="15">
        <f t="shared" si="3"/>
        <v>36</v>
      </c>
      <c r="I162" s="45"/>
      <c r="J162" s="46"/>
    </row>
    <row r="163" spans="1:10">
      <c r="A163" s="45">
        <v>45</v>
      </c>
      <c r="B163" s="16" t="s">
        <v>347</v>
      </c>
      <c r="C163" s="45"/>
      <c r="D163" s="45">
        <v>9013</v>
      </c>
      <c r="E163" s="45" t="s">
        <v>175</v>
      </c>
      <c r="F163">
        <v>95</v>
      </c>
      <c r="G163" s="45">
        <v>0.2</v>
      </c>
      <c r="H163" s="15">
        <f t="shared" si="3"/>
        <v>19</v>
      </c>
      <c r="I163" s="45"/>
      <c r="J163" s="46"/>
    </row>
    <row r="164" spans="1:10">
      <c r="A164" s="45">
        <v>46</v>
      </c>
      <c r="B164" s="16" t="s">
        <v>347</v>
      </c>
      <c r="C164" s="45"/>
      <c r="D164" s="45">
        <v>9014</v>
      </c>
      <c r="E164" s="45" t="s">
        <v>175</v>
      </c>
      <c r="F164">
        <v>470</v>
      </c>
      <c r="G164" s="45">
        <v>0.2</v>
      </c>
      <c r="H164" s="15">
        <f t="shared" si="3"/>
        <v>94</v>
      </c>
      <c r="I164" s="45"/>
      <c r="J164" s="46"/>
    </row>
    <row r="165" spans="1:10">
      <c r="A165" s="45">
        <v>47</v>
      </c>
      <c r="B165" s="16" t="s">
        <v>331</v>
      </c>
      <c r="C165" s="45"/>
      <c r="D165" s="45" t="s">
        <v>348</v>
      </c>
      <c r="E165" s="45" t="s">
        <v>175</v>
      </c>
      <c r="F165">
        <v>45</v>
      </c>
      <c r="G165" s="45">
        <v>0.2</v>
      </c>
      <c r="H165" s="15">
        <f t="shared" si="3"/>
        <v>9</v>
      </c>
      <c r="I165" s="45"/>
      <c r="J165" s="46"/>
    </row>
    <row r="166" spans="1:10">
      <c r="A166" s="45">
        <v>48</v>
      </c>
      <c r="B166" s="16" t="s">
        <v>331</v>
      </c>
      <c r="C166" s="45"/>
      <c r="D166" s="45" t="s">
        <v>349</v>
      </c>
      <c r="E166" s="45" t="s">
        <v>175</v>
      </c>
      <c r="F166">
        <v>45</v>
      </c>
      <c r="G166" s="45">
        <v>0.2</v>
      </c>
      <c r="H166" s="15">
        <f t="shared" si="3"/>
        <v>9</v>
      </c>
      <c r="I166" s="45"/>
      <c r="J166" s="46"/>
    </row>
    <row r="167" spans="1:10">
      <c r="A167" s="45">
        <v>49</v>
      </c>
      <c r="B167" s="16" t="s">
        <v>336</v>
      </c>
      <c r="C167" s="45"/>
      <c r="D167" s="45" t="s">
        <v>350</v>
      </c>
      <c r="E167" s="45" t="s">
        <v>175</v>
      </c>
      <c r="F167">
        <v>45</v>
      </c>
      <c r="G167" s="45">
        <v>0.3</v>
      </c>
      <c r="H167" s="15">
        <f t="shared" si="3"/>
        <v>13.5</v>
      </c>
      <c r="I167" s="45"/>
      <c r="J167" s="46"/>
    </row>
    <row r="168" spans="1:10">
      <c r="A168" s="45">
        <v>50</v>
      </c>
      <c r="B168" s="16" t="s">
        <v>351</v>
      </c>
      <c r="C168" s="45"/>
      <c r="D168" s="45" t="s">
        <v>352</v>
      </c>
      <c r="E168" s="45" t="s">
        <v>49</v>
      </c>
      <c r="F168">
        <v>45</v>
      </c>
      <c r="G168" s="45">
        <v>1.5</v>
      </c>
      <c r="H168" s="15">
        <f t="shared" si="3"/>
        <v>67.5</v>
      </c>
      <c r="I168" s="45"/>
      <c r="J168" s="46"/>
    </row>
    <row r="169" spans="1:10">
      <c r="A169" s="45">
        <v>51</v>
      </c>
      <c r="B169" s="16" t="s">
        <v>353</v>
      </c>
      <c r="C169" s="45"/>
      <c r="D169" s="16" t="s">
        <v>354</v>
      </c>
      <c r="E169" s="45" t="s">
        <v>175</v>
      </c>
      <c r="F169">
        <v>45</v>
      </c>
      <c r="G169" s="45">
        <v>3</v>
      </c>
      <c r="H169" s="15">
        <f t="shared" si="3"/>
        <v>135</v>
      </c>
      <c r="I169" s="45"/>
      <c r="J169" s="46"/>
    </row>
    <row r="170" spans="1:10">
      <c r="A170" s="45">
        <v>52</v>
      </c>
      <c r="B170" s="16" t="s">
        <v>342</v>
      </c>
      <c r="C170" s="45"/>
      <c r="D170" s="45" t="s">
        <v>343</v>
      </c>
      <c r="E170" s="45" t="s">
        <v>175</v>
      </c>
      <c r="F170">
        <v>45</v>
      </c>
      <c r="G170" s="45">
        <v>0.05</v>
      </c>
      <c r="H170" s="15">
        <f t="shared" si="3"/>
        <v>2.25</v>
      </c>
      <c r="I170" s="45"/>
      <c r="J170" s="46"/>
    </row>
    <row r="171" spans="1:10">
      <c r="A171" s="45">
        <v>53</v>
      </c>
      <c r="B171" s="16" t="s">
        <v>344</v>
      </c>
      <c r="C171" s="45"/>
      <c r="D171" s="45" t="s">
        <v>345</v>
      </c>
      <c r="E171" s="45" t="s">
        <v>175</v>
      </c>
      <c r="F171">
        <v>45</v>
      </c>
      <c r="G171" s="45">
        <v>4</v>
      </c>
      <c r="H171" s="15">
        <f t="shared" si="3"/>
        <v>180</v>
      </c>
      <c r="I171" s="45"/>
      <c r="J171" s="46"/>
    </row>
    <row r="172" spans="1:10">
      <c r="A172" s="45">
        <v>54</v>
      </c>
      <c r="B172" s="16" t="s">
        <v>355</v>
      </c>
      <c r="C172" s="45" t="s">
        <v>356</v>
      </c>
      <c r="D172" s="45" t="s">
        <v>357</v>
      </c>
      <c r="E172" s="45" t="s">
        <v>175</v>
      </c>
      <c r="F172">
        <v>45</v>
      </c>
      <c r="G172" s="45">
        <v>3</v>
      </c>
      <c r="H172" s="15">
        <f t="shared" si="3"/>
        <v>135</v>
      </c>
      <c r="I172" s="45"/>
      <c r="J172" s="46"/>
    </row>
    <row r="173" spans="1:10">
      <c r="A173" s="45">
        <v>55</v>
      </c>
      <c r="B173" s="16" t="s">
        <v>358</v>
      </c>
      <c r="C173" s="45"/>
      <c r="D173" s="45" t="s">
        <v>359</v>
      </c>
      <c r="E173" s="45" t="s">
        <v>175</v>
      </c>
      <c r="F173">
        <v>45</v>
      </c>
      <c r="G173" s="45">
        <v>0.5</v>
      </c>
      <c r="H173" s="15">
        <f t="shared" si="3"/>
        <v>22.5</v>
      </c>
      <c r="I173" s="45"/>
      <c r="J173" s="46"/>
    </row>
    <row r="174" spans="1:10">
      <c r="A174" s="45">
        <v>56</v>
      </c>
      <c r="B174" s="16" t="s">
        <v>360</v>
      </c>
      <c r="C174" s="45"/>
      <c r="D174" s="45">
        <v>9015</v>
      </c>
      <c r="E174" s="45" t="s">
        <v>175</v>
      </c>
      <c r="F174">
        <v>95</v>
      </c>
      <c r="G174" s="45">
        <v>0.3</v>
      </c>
      <c r="H174" s="15">
        <f t="shared" si="3"/>
        <v>28.5</v>
      </c>
      <c r="I174" s="45"/>
      <c r="J174" s="46"/>
    </row>
    <row r="175" spans="1:10">
      <c r="A175" s="45">
        <v>57</v>
      </c>
      <c r="B175" s="16" t="s">
        <v>329</v>
      </c>
      <c r="C175" s="45"/>
      <c r="D175" s="45" t="s">
        <v>330</v>
      </c>
      <c r="E175" s="45" t="s">
        <v>175</v>
      </c>
      <c r="F175">
        <v>45</v>
      </c>
      <c r="G175" s="45">
        <v>0.3</v>
      </c>
      <c r="H175" s="15">
        <f t="shared" si="3"/>
        <v>13.5</v>
      </c>
      <c r="I175" s="45"/>
      <c r="J175" s="46"/>
    </row>
    <row r="176" spans="1:10">
      <c r="A176" s="45">
        <v>58</v>
      </c>
      <c r="B176" s="16" t="s">
        <v>340</v>
      </c>
      <c r="C176" s="45"/>
      <c r="D176" s="45">
        <v>7806</v>
      </c>
      <c r="E176" s="45" t="s">
        <v>175</v>
      </c>
      <c r="F176">
        <v>45</v>
      </c>
      <c r="G176" s="45">
        <v>1.5</v>
      </c>
      <c r="H176" s="15">
        <f t="shared" si="3"/>
        <v>67.5</v>
      </c>
      <c r="I176" s="45"/>
      <c r="J176" s="46"/>
    </row>
    <row r="177" spans="1:10">
      <c r="A177" s="45">
        <v>59</v>
      </c>
      <c r="B177" s="16" t="s">
        <v>340</v>
      </c>
      <c r="C177" s="45"/>
      <c r="D177" s="45">
        <v>7912</v>
      </c>
      <c r="E177" s="45" t="s">
        <v>175</v>
      </c>
      <c r="F177">
        <v>45</v>
      </c>
      <c r="G177" s="45">
        <v>1.5</v>
      </c>
      <c r="H177" s="15">
        <f t="shared" si="3"/>
        <v>67.5</v>
      </c>
      <c r="I177" s="45"/>
      <c r="J177" s="46"/>
    </row>
    <row r="178" spans="1:10">
      <c r="A178" s="45">
        <v>60</v>
      </c>
      <c r="B178" s="16" t="s">
        <v>326</v>
      </c>
      <c r="C178" s="45"/>
      <c r="D178" s="15" t="s">
        <v>328</v>
      </c>
      <c r="E178" s="45" t="s">
        <v>175</v>
      </c>
      <c r="F178">
        <v>45</v>
      </c>
      <c r="G178" s="45">
        <v>1.5</v>
      </c>
      <c r="H178" s="15">
        <f t="shared" si="3"/>
        <v>67.5</v>
      </c>
      <c r="I178" s="45"/>
      <c r="J178" s="46"/>
    </row>
    <row r="179" spans="1:10">
      <c r="A179" s="45">
        <v>61</v>
      </c>
      <c r="B179" s="16" t="s">
        <v>353</v>
      </c>
      <c r="C179" s="45"/>
      <c r="D179" s="16" t="s">
        <v>361</v>
      </c>
      <c r="E179" s="45" t="s">
        <v>175</v>
      </c>
      <c r="F179">
        <v>45</v>
      </c>
      <c r="G179" s="45">
        <v>3</v>
      </c>
      <c r="H179" s="15">
        <f t="shared" si="3"/>
        <v>135</v>
      </c>
      <c r="I179" s="45"/>
      <c r="J179" s="46"/>
    </row>
    <row r="180" spans="1:10">
      <c r="A180" s="45">
        <v>62</v>
      </c>
      <c r="B180" s="16" t="s">
        <v>336</v>
      </c>
      <c r="C180" s="45"/>
      <c r="D180" s="45" t="s">
        <v>362</v>
      </c>
      <c r="E180" s="45" t="s">
        <v>175</v>
      </c>
      <c r="F180">
        <v>45</v>
      </c>
      <c r="G180" s="45">
        <v>0.3</v>
      </c>
      <c r="H180" s="15">
        <f t="shared" si="3"/>
        <v>13.5</v>
      </c>
      <c r="I180" s="45"/>
      <c r="J180" s="46"/>
    </row>
    <row r="181" spans="1:10">
      <c r="A181" s="45">
        <v>63</v>
      </c>
      <c r="B181" s="16" t="s">
        <v>336</v>
      </c>
      <c r="C181" s="45"/>
      <c r="D181" s="45" t="s">
        <v>339</v>
      </c>
      <c r="E181" s="45" t="s">
        <v>175</v>
      </c>
      <c r="F181">
        <v>45</v>
      </c>
      <c r="G181" s="45">
        <v>0.3</v>
      </c>
      <c r="H181" s="15">
        <f t="shared" si="3"/>
        <v>13.5</v>
      </c>
      <c r="I181" s="45"/>
      <c r="J181" s="46"/>
    </row>
    <row r="182" spans="1:10">
      <c r="A182" s="45">
        <v>64</v>
      </c>
      <c r="B182" s="16" t="s">
        <v>336</v>
      </c>
      <c r="C182" s="45"/>
      <c r="D182" s="45" t="s">
        <v>363</v>
      </c>
      <c r="E182" s="45" t="s">
        <v>175</v>
      </c>
      <c r="F182">
        <v>45</v>
      </c>
      <c r="G182" s="45">
        <v>0.3</v>
      </c>
      <c r="H182" s="15">
        <f t="shared" si="3"/>
        <v>13.5</v>
      </c>
      <c r="I182" s="45"/>
      <c r="J182" s="46"/>
    </row>
    <row r="183" spans="1:10">
      <c r="A183" s="45">
        <v>65</v>
      </c>
      <c r="B183" s="16" t="s">
        <v>336</v>
      </c>
      <c r="C183" s="45"/>
      <c r="D183" s="45" t="s">
        <v>364</v>
      </c>
      <c r="E183" s="45" t="s">
        <v>175</v>
      </c>
      <c r="F183">
        <v>45</v>
      </c>
      <c r="G183" s="45">
        <v>0.3</v>
      </c>
      <c r="H183" s="15">
        <f t="shared" si="3"/>
        <v>13.5</v>
      </c>
      <c r="I183" s="45"/>
      <c r="J183" s="46"/>
    </row>
    <row r="184" spans="1:10">
      <c r="A184" s="45">
        <v>66</v>
      </c>
      <c r="B184" s="16" t="s">
        <v>336</v>
      </c>
      <c r="C184" s="45"/>
      <c r="D184" s="45" t="s">
        <v>365</v>
      </c>
      <c r="E184" s="45" t="s">
        <v>175</v>
      </c>
      <c r="F184">
        <v>45</v>
      </c>
      <c r="G184" s="45">
        <v>0.3</v>
      </c>
      <c r="H184" s="15">
        <f t="shared" ref="H184:H247" si="4">G184*F184</f>
        <v>13.5</v>
      </c>
      <c r="I184" s="45"/>
      <c r="J184" s="46"/>
    </row>
    <row r="185" spans="1:10">
      <c r="A185" s="45">
        <v>67</v>
      </c>
      <c r="B185" s="16" t="s">
        <v>336</v>
      </c>
      <c r="C185" s="45"/>
      <c r="D185" s="45" t="s">
        <v>366</v>
      </c>
      <c r="E185" s="45" t="s">
        <v>175</v>
      </c>
      <c r="F185">
        <v>45</v>
      </c>
      <c r="G185" s="45">
        <v>0.3</v>
      </c>
      <c r="H185" s="15">
        <f t="shared" si="4"/>
        <v>13.5</v>
      </c>
      <c r="I185" s="45"/>
      <c r="J185" s="46"/>
    </row>
    <row r="186" spans="1:10">
      <c r="A186" s="45">
        <v>68</v>
      </c>
      <c r="B186" s="16" t="s">
        <v>338</v>
      </c>
      <c r="C186" s="45"/>
      <c r="D186" s="45" t="s">
        <v>367</v>
      </c>
      <c r="E186" s="45" t="s">
        <v>175</v>
      </c>
      <c r="F186">
        <v>45</v>
      </c>
      <c r="G186" s="45">
        <v>0.3</v>
      </c>
      <c r="H186" s="15">
        <f t="shared" si="4"/>
        <v>13.5</v>
      </c>
      <c r="I186" s="45"/>
      <c r="J186" s="46"/>
    </row>
    <row r="187" spans="1:10">
      <c r="A187" s="45">
        <v>69</v>
      </c>
      <c r="B187" s="16" t="s">
        <v>331</v>
      </c>
      <c r="C187" s="45"/>
      <c r="D187" s="45" t="s">
        <v>348</v>
      </c>
      <c r="E187" s="45" t="s">
        <v>175</v>
      </c>
      <c r="F187">
        <v>95</v>
      </c>
      <c r="G187" s="45">
        <v>0.5</v>
      </c>
      <c r="H187" s="15">
        <f t="shared" si="4"/>
        <v>47.5</v>
      </c>
      <c r="I187" s="45"/>
      <c r="J187" s="46"/>
    </row>
    <row r="188" spans="1:10">
      <c r="A188" s="45">
        <v>70</v>
      </c>
      <c r="B188" s="16" t="s">
        <v>331</v>
      </c>
      <c r="C188" s="45"/>
      <c r="D188" s="45" t="s">
        <v>368</v>
      </c>
      <c r="E188" s="45" t="s">
        <v>175</v>
      </c>
      <c r="F188">
        <v>95</v>
      </c>
      <c r="G188" s="45">
        <v>0.5</v>
      </c>
      <c r="H188" s="15">
        <f t="shared" si="4"/>
        <v>47.5</v>
      </c>
      <c r="I188" s="45"/>
      <c r="J188" s="46"/>
    </row>
    <row r="189" spans="1:10">
      <c r="A189" s="45">
        <v>71</v>
      </c>
      <c r="B189" s="16" t="s">
        <v>342</v>
      </c>
      <c r="C189" s="45"/>
      <c r="D189" s="45" t="s">
        <v>343</v>
      </c>
      <c r="E189" s="45" t="s">
        <v>175</v>
      </c>
      <c r="F189">
        <v>95</v>
      </c>
      <c r="G189" s="45">
        <v>0.05</v>
      </c>
      <c r="H189" s="15">
        <f t="shared" si="4"/>
        <v>4.75</v>
      </c>
      <c r="I189" s="45"/>
      <c r="J189" s="46"/>
    </row>
    <row r="190" spans="1:10">
      <c r="A190" s="45">
        <v>72</v>
      </c>
      <c r="B190" s="16" t="s">
        <v>344</v>
      </c>
      <c r="C190" s="45"/>
      <c r="D190" s="45" t="s">
        <v>345</v>
      </c>
      <c r="E190" s="45" t="s">
        <v>175</v>
      </c>
      <c r="F190">
        <v>45</v>
      </c>
      <c r="G190" s="45">
        <v>5</v>
      </c>
      <c r="H190" s="15">
        <f t="shared" si="4"/>
        <v>225</v>
      </c>
      <c r="I190" s="45"/>
      <c r="J190" s="46"/>
    </row>
    <row r="191" spans="1:10">
      <c r="A191" s="45">
        <v>73</v>
      </c>
      <c r="B191" s="16" t="s">
        <v>369</v>
      </c>
      <c r="C191" s="45" t="s">
        <v>370</v>
      </c>
      <c r="D191" s="52" t="s">
        <v>371</v>
      </c>
      <c r="E191" s="45" t="s">
        <v>133</v>
      </c>
      <c r="F191">
        <v>45</v>
      </c>
      <c r="G191" s="45">
        <v>140</v>
      </c>
      <c r="H191" s="15">
        <f t="shared" si="4"/>
        <v>6300</v>
      </c>
      <c r="I191" s="45"/>
      <c r="J191" s="46"/>
    </row>
    <row r="192" spans="1:10">
      <c r="A192" s="45">
        <v>74</v>
      </c>
      <c r="B192" s="55" t="s">
        <v>372</v>
      </c>
      <c r="C192" s="45" t="s">
        <v>373</v>
      </c>
      <c r="D192" s="26" t="s">
        <v>374</v>
      </c>
      <c r="E192" s="26" t="s">
        <v>375</v>
      </c>
      <c r="F192">
        <v>3</v>
      </c>
      <c r="G192" s="26">
        <v>40</v>
      </c>
      <c r="H192" s="15">
        <f t="shared" si="4"/>
        <v>120</v>
      </c>
      <c r="I192" s="45"/>
      <c r="J192" s="46"/>
    </row>
    <row r="193" spans="1:10">
      <c r="A193" s="45">
        <v>75</v>
      </c>
      <c r="B193" s="55" t="s">
        <v>372</v>
      </c>
      <c r="C193" s="45" t="s">
        <v>373</v>
      </c>
      <c r="D193" s="26" t="s">
        <v>376</v>
      </c>
      <c r="E193" s="26" t="s">
        <v>375</v>
      </c>
      <c r="F193">
        <v>3</v>
      </c>
      <c r="G193" s="45">
        <v>40</v>
      </c>
      <c r="H193" s="15">
        <f t="shared" si="4"/>
        <v>120</v>
      </c>
      <c r="I193" s="45"/>
      <c r="J193" s="46"/>
    </row>
    <row r="194" spans="1:10">
      <c r="A194" s="45">
        <v>76</v>
      </c>
      <c r="B194" s="55" t="s">
        <v>372</v>
      </c>
      <c r="C194" s="45" t="s">
        <v>373</v>
      </c>
      <c r="D194" s="26" t="s">
        <v>377</v>
      </c>
      <c r="E194" s="26" t="s">
        <v>375</v>
      </c>
      <c r="F194">
        <v>1</v>
      </c>
      <c r="G194" s="45">
        <v>40</v>
      </c>
      <c r="H194" s="15">
        <f t="shared" si="4"/>
        <v>40</v>
      </c>
      <c r="I194" s="45"/>
      <c r="J194" s="46"/>
    </row>
    <row r="195" spans="1:10">
      <c r="A195" s="45">
        <v>77</v>
      </c>
      <c r="B195" s="38" t="s">
        <v>378</v>
      </c>
      <c r="C195" s="45" t="s">
        <v>379</v>
      </c>
      <c r="D195" s="26" t="s">
        <v>380</v>
      </c>
      <c r="E195" s="26" t="s">
        <v>375</v>
      </c>
      <c r="F195">
        <v>18</v>
      </c>
      <c r="G195" s="26">
        <v>6</v>
      </c>
      <c r="H195" s="15">
        <f t="shared" si="4"/>
        <v>108</v>
      </c>
      <c r="I195" s="45"/>
      <c r="J195" s="46"/>
    </row>
    <row r="196" spans="1:10">
      <c r="A196" s="45">
        <v>78</v>
      </c>
      <c r="B196" s="16" t="s">
        <v>381</v>
      </c>
      <c r="C196" s="16" t="s">
        <v>382</v>
      </c>
      <c r="D196" s="16" t="s">
        <v>383</v>
      </c>
      <c r="E196" s="16" t="s">
        <v>49</v>
      </c>
      <c r="F196">
        <v>9</v>
      </c>
      <c r="G196" s="15">
        <v>30</v>
      </c>
      <c r="H196" s="15">
        <f t="shared" si="4"/>
        <v>270</v>
      </c>
      <c r="I196" s="45"/>
      <c r="J196" s="46"/>
    </row>
    <row r="197" spans="1:10">
      <c r="A197" s="45">
        <v>79</v>
      </c>
      <c r="B197" s="16" t="s">
        <v>384</v>
      </c>
      <c r="C197" s="16" t="s">
        <v>385</v>
      </c>
      <c r="D197" s="16" t="s">
        <v>386</v>
      </c>
      <c r="E197" s="16" t="s">
        <v>179</v>
      </c>
      <c r="F197">
        <v>470</v>
      </c>
      <c r="G197" s="15">
        <v>0.03</v>
      </c>
      <c r="H197" s="15">
        <f t="shared" si="4"/>
        <v>14.1</v>
      </c>
      <c r="I197" s="45"/>
      <c r="J197" s="46"/>
    </row>
    <row r="198" spans="1:10">
      <c r="A198" s="45">
        <v>80</v>
      </c>
      <c r="B198" s="16" t="s">
        <v>384</v>
      </c>
      <c r="C198" s="45" t="s">
        <v>387</v>
      </c>
      <c r="D198" s="16" t="s">
        <v>386</v>
      </c>
      <c r="E198" s="16" t="s">
        <v>179</v>
      </c>
      <c r="F198">
        <v>950</v>
      </c>
      <c r="G198" s="45">
        <v>0.03</v>
      </c>
      <c r="H198" s="15">
        <f t="shared" si="4"/>
        <v>28.5</v>
      </c>
      <c r="I198" s="45"/>
      <c r="J198" s="46"/>
    </row>
    <row r="199" spans="1:10">
      <c r="A199" s="45">
        <v>81</v>
      </c>
      <c r="B199" s="16" t="s">
        <v>388</v>
      </c>
      <c r="C199" s="45" t="s">
        <v>389</v>
      </c>
      <c r="D199" s="45" t="s">
        <v>390</v>
      </c>
      <c r="E199" s="45" t="s">
        <v>175</v>
      </c>
      <c r="F199">
        <v>240</v>
      </c>
      <c r="G199" s="45">
        <v>0.08</v>
      </c>
      <c r="H199" s="15">
        <f t="shared" si="4"/>
        <v>19.2</v>
      </c>
      <c r="I199" s="45"/>
      <c r="J199" s="46"/>
    </row>
    <row r="200" spans="1:10">
      <c r="A200" s="45">
        <v>82</v>
      </c>
      <c r="B200" s="16" t="s">
        <v>388</v>
      </c>
      <c r="C200" s="45" t="s">
        <v>389</v>
      </c>
      <c r="D200" s="45" t="s">
        <v>391</v>
      </c>
      <c r="E200" s="45" t="s">
        <v>175</v>
      </c>
      <c r="F200">
        <v>240</v>
      </c>
      <c r="G200" s="45">
        <v>0.08</v>
      </c>
      <c r="H200" s="15">
        <f t="shared" si="4"/>
        <v>19.2</v>
      </c>
      <c r="I200" s="45"/>
      <c r="J200" s="46"/>
    </row>
    <row r="201" spans="1:10">
      <c r="A201" s="45">
        <v>83</v>
      </c>
      <c r="B201" s="16" t="s">
        <v>392</v>
      </c>
      <c r="C201" s="45" t="s">
        <v>393</v>
      </c>
      <c r="D201" s="45" t="s">
        <v>394</v>
      </c>
      <c r="E201" s="45" t="s">
        <v>175</v>
      </c>
      <c r="F201">
        <v>470</v>
      </c>
      <c r="G201" s="45">
        <v>0.08</v>
      </c>
      <c r="H201" s="15">
        <f t="shared" si="4"/>
        <v>37.6</v>
      </c>
      <c r="I201" s="45"/>
      <c r="J201" s="46"/>
    </row>
    <row r="202" spans="1:10">
      <c r="A202" s="45">
        <v>84</v>
      </c>
      <c r="B202" s="16" t="s">
        <v>395</v>
      </c>
      <c r="C202" s="45" t="s">
        <v>305</v>
      </c>
      <c r="D202" s="16" t="s">
        <v>396</v>
      </c>
      <c r="E202" s="45" t="s">
        <v>175</v>
      </c>
      <c r="F202">
        <v>28</v>
      </c>
      <c r="G202" s="45">
        <v>10</v>
      </c>
      <c r="H202" s="15">
        <f t="shared" si="4"/>
        <v>280</v>
      </c>
      <c r="I202" s="45"/>
      <c r="J202" s="46"/>
    </row>
    <row r="203" spans="1:10">
      <c r="A203" s="45">
        <v>85</v>
      </c>
      <c r="B203" s="16" t="s">
        <v>397</v>
      </c>
      <c r="C203" s="45" t="s">
        <v>305</v>
      </c>
      <c r="D203" s="45" t="s">
        <v>398</v>
      </c>
      <c r="E203" s="45" t="s">
        <v>175</v>
      </c>
      <c r="F203">
        <v>7</v>
      </c>
      <c r="G203" s="26">
        <v>15</v>
      </c>
      <c r="H203" s="15">
        <f t="shared" si="4"/>
        <v>105</v>
      </c>
      <c r="I203" s="45"/>
      <c r="J203" s="46"/>
    </row>
    <row r="204" ht="24" spans="1:10">
      <c r="A204" s="45">
        <v>86</v>
      </c>
      <c r="B204" s="16" t="s">
        <v>399</v>
      </c>
      <c r="C204" s="16" t="s">
        <v>298</v>
      </c>
      <c r="D204" s="45" t="s">
        <v>400</v>
      </c>
      <c r="E204" s="45" t="s">
        <v>175</v>
      </c>
      <c r="F204">
        <v>1</v>
      </c>
      <c r="G204" s="52">
        <v>40</v>
      </c>
      <c r="H204" s="15">
        <f t="shared" si="4"/>
        <v>40</v>
      </c>
      <c r="I204" s="45"/>
      <c r="J204" s="46"/>
    </row>
    <row r="205" spans="1:10">
      <c r="A205" s="45">
        <v>87</v>
      </c>
      <c r="B205" s="56" t="s">
        <v>401</v>
      </c>
      <c r="C205" s="51" t="s">
        <v>402</v>
      </c>
      <c r="D205" s="56" t="s">
        <v>403</v>
      </c>
      <c r="E205" s="56" t="s">
        <v>175</v>
      </c>
      <c r="F205">
        <v>9</v>
      </c>
      <c r="G205" s="56">
        <v>75</v>
      </c>
      <c r="H205" s="15">
        <f t="shared" si="4"/>
        <v>675</v>
      </c>
      <c r="I205" s="45"/>
      <c r="J205" s="46"/>
    </row>
    <row r="206" spans="1:10">
      <c r="A206" s="45">
        <v>88</v>
      </c>
      <c r="B206" s="56" t="s">
        <v>404</v>
      </c>
      <c r="C206" s="57" t="s">
        <v>405</v>
      </c>
      <c r="D206" s="56" t="s">
        <v>406</v>
      </c>
      <c r="E206" s="56" t="s">
        <v>175</v>
      </c>
      <c r="F206">
        <v>3</v>
      </c>
      <c r="G206" s="56">
        <v>50</v>
      </c>
      <c r="H206" s="15">
        <f t="shared" si="4"/>
        <v>150</v>
      </c>
      <c r="I206" s="45"/>
      <c r="J206" s="46"/>
    </row>
    <row r="207" spans="1:10">
      <c r="A207" s="45">
        <v>89</v>
      </c>
      <c r="B207" s="38" t="s">
        <v>326</v>
      </c>
      <c r="C207" s="58" t="s">
        <v>407</v>
      </c>
      <c r="D207" s="38" t="s">
        <v>408</v>
      </c>
      <c r="E207" s="56" t="s">
        <v>175</v>
      </c>
      <c r="F207">
        <v>9</v>
      </c>
      <c r="G207" s="59">
        <v>1</v>
      </c>
      <c r="H207" s="15">
        <f t="shared" si="4"/>
        <v>9</v>
      </c>
      <c r="I207" s="45"/>
      <c r="J207" s="46"/>
    </row>
    <row r="208" spans="1:10">
      <c r="A208" s="45">
        <v>90</v>
      </c>
      <c r="B208" s="49" t="s">
        <v>409</v>
      </c>
      <c r="C208" s="49" t="s">
        <v>410</v>
      </c>
      <c r="D208" s="49" t="s">
        <v>411</v>
      </c>
      <c r="E208" s="56" t="s">
        <v>175</v>
      </c>
      <c r="F208">
        <v>24</v>
      </c>
      <c r="G208" s="50">
        <v>1</v>
      </c>
      <c r="H208" s="15">
        <f t="shared" si="4"/>
        <v>24</v>
      </c>
      <c r="I208" s="45"/>
      <c r="J208" s="46"/>
    </row>
    <row r="209" spans="1:10">
      <c r="A209" s="45">
        <v>91</v>
      </c>
      <c r="B209" s="16" t="s">
        <v>412</v>
      </c>
      <c r="C209" s="45" t="s">
        <v>413</v>
      </c>
      <c r="D209" s="60" t="s">
        <v>414</v>
      </c>
      <c r="E209" s="56" t="s">
        <v>224</v>
      </c>
      <c r="F209">
        <v>14</v>
      </c>
      <c r="G209" s="50">
        <v>10</v>
      </c>
      <c r="H209" s="15">
        <f t="shared" si="4"/>
        <v>140</v>
      </c>
      <c r="I209" s="45"/>
      <c r="J209" s="46"/>
    </row>
    <row r="210" spans="1:10">
      <c r="A210" s="45">
        <v>92</v>
      </c>
      <c r="B210" s="16" t="s">
        <v>412</v>
      </c>
      <c r="C210" s="45" t="s">
        <v>415</v>
      </c>
      <c r="D210" s="60" t="s">
        <v>414</v>
      </c>
      <c r="E210" s="56" t="s">
        <v>224</v>
      </c>
      <c r="F210">
        <v>14</v>
      </c>
      <c r="G210" s="50">
        <v>10</v>
      </c>
      <c r="H210" s="15">
        <f t="shared" si="4"/>
        <v>140</v>
      </c>
      <c r="I210" s="45"/>
      <c r="J210" s="46"/>
    </row>
    <row r="211" spans="1:10">
      <c r="A211" s="45">
        <v>93</v>
      </c>
      <c r="B211" s="16" t="s">
        <v>412</v>
      </c>
      <c r="C211" s="45" t="s">
        <v>416</v>
      </c>
      <c r="D211" s="60" t="s">
        <v>414</v>
      </c>
      <c r="E211" s="56" t="s">
        <v>224</v>
      </c>
      <c r="F211">
        <v>14</v>
      </c>
      <c r="G211" s="50">
        <v>10</v>
      </c>
      <c r="H211" s="15">
        <f t="shared" si="4"/>
        <v>140</v>
      </c>
      <c r="I211" s="45"/>
      <c r="J211" s="46"/>
    </row>
    <row r="212" spans="1:10">
      <c r="A212" s="45">
        <v>94</v>
      </c>
      <c r="B212" s="16" t="s">
        <v>417</v>
      </c>
      <c r="C212" s="45"/>
      <c r="D212" s="60" t="s">
        <v>418</v>
      </c>
      <c r="E212" s="56" t="s">
        <v>224</v>
      </c>
      <c r="F212">
        <v>95</v>
      </c>
      <c r="G212" s="50">
        <v>0.5</v>
      </c>
      <c r="H212" s="15">
        <f t="shared" si="4"/>
        <v>47.5</v>
      </c>
      <c r="I212" s="45"/>
      <c r="J212" s="46"/>
    </row>
    <row r="213" spans="1:10">
      <c r="A213" s="45">
        <v>95</v>
      </c>
      <c r="B213" s="16" t="s">
        <v>217</v>
      </c>
      <c r="C213" s="16" t="s">
        <v>218</v>
      </c>
      <c r="D213" s="15"/>
      <c r="E213" s="15" t="s">
        <v>211</v>
      </c>
      <c r="F213">
        <v>18</v>
      </c>
      <c r="G213" s="16">
        <v>8</v>
      </c>
      <c r="H213" s="15">
        <f t="shared" si="4"/>
        <v>144</v>
      </c>
      <c r="I213" s="45"/>
      <c r="J213" s="46"/>
    </row>
    <row r="214" spans="1:10">
      <c r="A214" s="45">
        <v>96</v>
      </c>
      <c r="B214" s="16" t="s">
        <v>419</v>
      </c>
      <c r="C214" s="16" t="s">
        <v>420</v>
      </c>
      <c r="D214" s="38" t="s">
        <v>421</v>
      </c>
      <c r="E214" s="15" t="s">
        <v>175</v>
      </c>
      <c r="F214">
        <v>3</v>
      </c>
      <c r="G214" s="16">
        <v>25</v>
      </c>
      <c r="H214" s="15">
        <f t="shared" si="4"/>
        <v>75</v>
      </c>
      <c r="I214" s="45"/>
      <c r="J214" s="46"/>
    </row>
    <row r="215" spans="1:10">
      <c r="A215" s="45">
        <v>97</v>
      </c>
      <c r="B215" s="56" t="s">
        <v>422</v>
      </c>
      <c r="C215" s="56" t="s">
        <v>423</v>
      </c>
      <c r="D215" s="61" t="s">
        <v>424</v>
      </c>
      <c r="E215" s="56" t="s">
        <v>175</v>
      </c>
      <c r="F215">
        <v>4</v>
      </c>
      <c r="G215" s="61">
        <v>4</v>
      </c>
      <c r="H215" s="15">
        <f t="shared" si="4"/>
        <v>16</v>
      </c>
      <c r="I215" s="45"/>
      <c r="J215" s="46"/>
    </row>
    <row r="216" spans="1:10">
      <c r="A216" s="45">
        <v>98</v>
      </c>
      <c r="B216" s="16" t="s">
        <v>425</v>
      </c>
      <c r="C216" s="16"/>
      <c r="D216" s="38" t="s">
        <v>426</v>
      </c>
      <c r="E216" s="15" t="s">
        <v>427</v>
      </c>
      <c r="F216">
        <v>3</v>
      </c>
      <c r="G216" s="16">
        <v>10</v>
      </c>
      <c r="H216" s="15">
        <f t="shared" si="4"/>
        <v>30</v>
      </c>
      <c r="I216" s="45"/>
      <c r="J216" s="46"/>
    </row>
    <row r="217" ht="24" spans="1:10">
      <c r="A217" s="45">
        <v>99</v>
      </c>
      <c r="B217" s="62" t="s">
        <v>428</v>
      </c>
      <c r="C217" s="62" t="s">
        <v>429</v>
      </c>
      <c r="D217" s="62" t="s">
        <v>429</v>
      </c>
      <c r="E217" s="45" t="s">
        <v>49</v>
      </c>
      <c r="F217">
        <v>75</v>
      </c>
      <c r="G217" s="62">
        <v>7.9</v>
      </c>
      <c r="H217" s="15">
        <f t="shared" si="4"/>
        <v>592.5</v>
      </c>
      <c r="I217" s="45"/>
      <c r="J217" s="46"/>
    </row>
    <row r="218" ht="24" spans="1:10">
      <c r="A218" s="45">
        <v>100</v>
      </c>
      <c r="B218" s="62" t="s">
        <v>430</v>
      </c>
      <c r="C218" s="62" t="s">
        <v>431</v>
      </c>
      <c r="D218" s="62" t="s">
        <v>431</v>
      </c>
      <c r="E218" s="45" t="s">
        <v>49</v>
      </c>
      <c r="F218">
        <v>75</v>
      </c>
      <c r="G218" s="62">
        <v>11.1</v>
      </c>
      <c r="H218" s="15">
        <f t="shared" si="4"/>
        <v>832.5</v>
      </c>
      <c r="I218" s="45"/>
      <c r="J218" s="46"/>
    </row>
    <row r="219" spans="1:10">
      <c r="A219" s="45">
        <v>101</v>
      </c>
      <c r="B219" s="62" t="s">
        <v>432</v>
      </c>
      <c r="C219" s="63" t="s">
        <v>433</v>
      </c>
      <c r="D219" s="63" t="s">
        <v>433</v>
      </c>
      <c r="E219" s="45" t="s">
        <v>49</v>
      </c>
      <c r="F219">
        <v>75</v>
      </c>
      <c r="G219" s="62">
        <v>7.8</v>
      </c>
      <c r="H219" s="15">
        <f t="shared" si="4"/>
        <v>585</v>
      </c>
      <c r="I219" s="45"/>
      <c r="J219" s="46"/>
    </row>
    <row r="220" spans="1:10">
      <c r="A220" s="45">
        <v>102</v>
      </c>
      <c r="B220" s="62" t="s">
        <v>434</v>
      </c>
      <c r="C220" s="62" t="s">
        <v>435</v>
      </c>
      <c r="D220" s="62" t="s">
        <v>435</v>
      </c>
      <c r="E220" s="45" t="s">
        <v>49</v>
      </c>
      <c r="F220">
        <v>75</v>
      </c>
      <c r="G220" s="62">
        <v>6.76</v>
      </c>
      <c r="H220" s="15">
        <f t="shared" si="4"/>
        <v>507</v>
      </c>
      <c r="I220" s="45"/>
      <c r="J220" s="46"/>
    </row>
    <row r="221" spans="1:10">
      <c r="A221" s="45">
        <v>103</v>
      </c>
      <c r="B221" s="62" t="s">
        <v>436</v>
      </c>
      <c r="C221" s="62" t="s">
        <v>437</v>
      </c>
      <c r="D221" s="62" t="s">
        <v>437</v>
      </c>
      <c r="E221" s="45" t="s">
        <v>49</v>
      </c>
      <c r="F221">
        <v>75</v>
      </c>
      <c r="G221" s="62">
        <v>5.85</v>
      </c>
      <c r="H221" s="15">
        <f t="shared" si="4"/>
        <v>438.75</v>
      </c>
      <c r="I221" s="45"/>
      <c r="J221" s="46"/>
    </row>
    <row r="222" spans="1:10">
      <c r="A222" s="45">
        <v>104</v>
      </c>
      <c r="B222" s="62" t="s">
        <v>438</v>
      </c>
      <c r="C222" s="62" t="s">
        <v>439</v>
      </c>
      <c r="D222" s="62" t="s">
        <v>439</v>
      </c>
      <c r="E222" s="45" t="s">
        <v>49</v>
      </c>
      <c r="F222">
        <v>75</v>
      </c>
      <c r="G222" s="62">
        <v>6.5</v>
      </c>
      <c r="H222" s="15">
        <f t="shared" si="4"/>
        <v>487.5</v>
      </c>
      <c r="I222" s="14"/>
      <c r="J222" s="46"/>
    </row>
    <row r="223" spans="1:10">
      <c r="A223" s="45">
        <v>105</v>
      </c>
      <c r="B223" s="62" t="s">
        <v>440</v>
      </c>
      <c r="C223" s="62" t="s">
        <v>441</v>
      </c>
      <c r="D223" s="62" t="s">
        <v>441</v>
      </c>
      <c r="E223" s="45" t="s">
        <v>49</v>
      </c>
      <c r="F223">
        <v>75</v>
      </c>
      <c r="G223" s="62">
        <v>5</v>
      </c>
      <c r="H223" s="15">
        <f t="shared" si="4"/>
        <v>375</v>
      </c>
      <c r="I223" s="14"/>
      <c r="J223" s="46"/>
    </row>
    <row r="224" ht="24" spans="1:10">
      <c r="A224" s="45">
        <v>106</v>
      </c>
      <c r="B224" s="64" t="s">
        <v>442</v>
      </c>
      <c r="C224" s="29" t="s">
        <v>443</v>
      </c>
      <c r="D224" s="29" t="s">
        <v>443</v>
      </c>
      <c r="E224" s="45" t="s">
        <v>49</v>
      </c>
      <c r="F224">
        <v>75</v>
      </c>
      <c r="G224" s="62">
        <v>7.8</v>
      </c>
      <c r="H224" s="15">
        <f t="shared" si="4"/>
        <v>585</v>
      </c>
      <c r="I224" s="14"/>
      <c r="J224" s="46"/>
    </row>
    <row r="225" ht="24" spans="1:10">
      <c r="A225" s="45">
        <v>107</v>
      </c>
      <c r="B225" s="64" t="s">
        <v>444</v>
      </c>
      <c r="C225" s="29" t="s">
        <v>445</v>
      </c>
      <c r="D225" s="29" t="s">
        <v>445</v>
      </c>
      <c r="E225" s="45" t="s">
        <v>49</v>
      </c>
      <c r="F225">
        <v>75</v>
      </c>
      <c r="G225" s="62">
        <v>7.8</v>
      </c>
      <c r="H225" s="15">
        <f t="shared" si="4"/>
        <v>585</v>
      </c>
      <c r="I225" s="14"/>
      <c r="J225" s="46"/>
    </row>
    <row r="226" spans="1:10">
      <c r="A226" s="45">
        <v>108</v>
      </c>
      <c r="B226" s="64" t="s">
        <v>446</v>
      </c>
      <c r="C226" s="65" t="s">
        <v>447</v>
      </c>
      <c r="D226" s="65" t="s">
        <v>447</v>
      </c>
      <c r="E226" s="45" t="s">
        <v>49</v>
      </c>
      <c r="F226">
        <v>75</v>
      </c>
      <c r="G226" s="62">
        <v>7.8</v>
      </c>
      <c r="H226" s="15">
        <f t="shared" si="4"/>
        <v>585</v>
      </c>
      <c r="I226" s="14"/>
      <c r="J226" s="46"/>
    </row>
    <row r="227" spans="1:10">
      <c r="A227" s="45">
        <v>109</v>
      </c>
      <c r="B227" s="45" t="s">
        <v>448</v>
      </c>
      <c r="C227" s="65" t="s">
        <v>449</v>
      </c>
      <c r="D227" s="65" t="s">
        <v>449</v>
      </c>
      <c r="E227" s="45" t="s">
        <v>49</v>
      </c>
      <c r="F227">
        <v>75</v>
      </c>
      <c r="G227" s="62">
        <v>5</v>
      </c>
      <c r="H227" s="15">
        <f t="shared" si="4"/>
        <v>375</v>
      </c>
      <c r="I227" s="14"/>
      <c r="J227" s="46"/>
    </row>
    <row r="228" ht="24" spans="1:10">
      <c r="A228" s="45">
        <v>110</v>
      </c>
      <c r="B228" s="45" t="s">
        <v>450</v>
      </c>
      <c r="C228" s="29" t="s">
        <v>451</v>
      </c>
      <c r="D228" s="29" t="s">
        <v>451</v>
      </c>
      <c r="E228" s="45" t="s">
        <v>49</v>
      </c>
      <c r="F228">
        <v>75</v>
      </c>
      <c r="G228" s="62">
        <v>6.7</v>
      </c>
      <c r="H228" s="15">
        <f t="shared" si="4"/>
        <v>502.5</v>
      </c>
      <c r="I228" s="14"/>
      <c r="J228" s="46"/>
    </row>
    <row r="229" spans="1:10">
      <c r="A229" s="45">
        <v>111</v>
      </c>
      <c r="B229" s="45" t="s">
        <v>452</v>
      </c>
      <c r="C229" s="45" t="s">
        <v>453</v>
      </c>
      <c r="D229" s="45" t="s">
        <v>454</v>
      </c>
      <c r="E229" s="45" t="s">
        <v>175</v>
      </c>
      <c r="F229">
        <v>95</v>
      </c>
      <c r="G229" s="62">
        <v>2.5</v>
      </c>
      <c r="H229" s="15">
        <f t="shared" si="4"/>
        <v>237.5</v>
      </c>
      <c r="I229" s="14"/>
      <c r="J229" s="46"/>
    </row>
    <row r="230" spans="1:10">
      <c r="A230" s="45">
        <v>112</v>
      </c>
      <c r="B230" s="62" t="s">
        <v>455</v>
      </c>
      <c r="C230" s="45" t="s">
        <v>456</v>
      </c>
      <c r="D230" s="45" t="s">
        <v>457</v>
      </c>
      <c r="E230" s="45" t="s">
        <v>175</v>
      </c>
      <c r="F230">
        <v>95</v>
      </c>
      <c r="G230" s="62">
        <v>0.65</v>
      </c>
      <c r="H230" s="15">
        <f t="shared" si="4"/>
        <v>61.75</v>
      </c>
      <c r="I230" s="45"/>
      <c r="J230" s="46"/>
    </row>
    <row r="231" spans="1:10">
      <c r="A231" s="45">
        <v>113</v>
      </c>
      <c r="B231" s="45" t="s">
        <v>458</v>
      </c>
      <c r="C231" s="45" t="s">
        <v>459</v>
      </c>
      <c r="D231" s="45" t="s">
        <v>460</v>
      </c>
      <c r="E231" s="45" t="s">
        <v>175</v>
      </c>
      <c r="F231">
        <v>95</v>
      </c>
      <c r="G231" s="62">
        <v>0.65</v>
      </c>
      <c r="H231" s="15">
        <f t="shared" si="4"/>
        <v>61.75</v>
      </c>
      <c r="I231" s="45"/>
      <c r="J231" s="46"/>
    </row>
    <row r="232" spans="1:10">
      <c r="A232" s="45">
        <v>114</v>
      </c>
      <c r="B232" s="45" t="s">
        <v>461</v>
      </c>
      <c r="C232" s="45" t="s">
        <v>462</v>
      </c>
      <c r="D232" s="45" t="s">
        <v>463</v>
      </c>
      <c r="E232" s="45" t="s">
        <v>175</v>
      </c>
      <c r="F232">
        <v>95</v>
      </c>
      <c r="G232" s="62">
        <v>0.65</v>
      </c>
      <c r="H232" s="15">
        <f t="shared" si="4"/>
        <v>61.75</v>
      </c>
      <c r="I232" s="17"/>
      <c r="J232" s="46"/>
    </row>
    <row r="233" spans="1:10">
      <c r="A233" s="45">
        <v>115</v>
      </c>
      <c r="B233" s="45" t="s">
        <v>464</v>
      </c>
      <c r="C233" s="45" t="s">
        <v>465</v>
      </c>
      <c r="D233" s="45" t="s">
        <v>466</v>
      </c>
      <c r="E233" s="45" t="s">
        <v>175</v>
      </c>
      <c r="F233">
        <v>95</v>
      </c>
      <c r="G233" s="62">
        <v>1.3</v>
      </c>
      <c r="H233" s="15">
        <f t="shared" si="4"/>
        <v>123.5</v>
      </c>
      <c r="I233" s="17"/>
      <c r="J233" s="46"/>
    </row>
    <row r="234" spans="1:10">
      <c r="A234" s="45">
        <v>116</v>
      </c>
      <c r="B234" s="45" t="s">
        <v>358</v>
      </c>
      <c r="C234" s="45" t="s">
        <v>467</v>
      </c>
      <c r="D234" s="45"/>
      <c r="E234" s="45" t="s">
        <v>175</v>
      </c>
      <c r="F234">
        <v>1400</v>
      </c>
      <c r="G234" s="62">
        <v>0.3</v>
      </c>
      <c r="H234" s="15">
        <f t="shared" si="4"/>
        <v>420</v>
      </c>
      <c r="I234" s="17" t="s">
        <v>468</v>
      </c>
      <c r="J234" s="46"/>
    </row>
    <row r="235" ht="48" spans="1:10">
      <c r="A235" s="45">
        <v>117</v>
      </c>
      <c r="B235" s="64" t="s">
        <v>469</v>
      </c>
      <c r="C235" s="64" t="s">
        <v>470</v>
      </c>
      <c r="D235" s="64" t="s">
        <v>471</v>
      </c>
      <c r="E235" s="45" t="s">
        <v>175</v>
      </c>
      <c r="F235">
        <v>850</v>
      </c>
      <c r="G235" s="62">
        <v>0.1</v>
      </c>
      <c r="H235" s="15">
        <f t="shared" si="4"/>
        <v>85</v>
      </c>
      <c r="I235" s="17" t="s">
        <v>472</v>
      </c>
      <c r="J235" s="46"/>
    </row>
    <row r="236" spans="1:10">
      <c r="A236" s="45">
        <v>118</v>
      </c>
      <c r="B236" s="64" t="s">
        <v>347</v>
      </c>
      <c r="C236" s="66" t="s">
        <v>473</v>
      </c>
      <c r="D236" s="66" t="s">
        <v>473</v>
      </c>
      <c r="E236" s="45" t="s">
        <v>175</v>
      </c>
      <c r="F236">
        <v>140</v>
      </c>
      <c r="G236" s="62">
        <v>0.39</v>
      </c>
      <c r="H236" s="15">
        <f t="shared" si="4"/>
        <v>54.6</v>
      </c>
      <c r="I236" s="17"/>
      <c r="J236" s="46"/>
    </row>
    <row r="237" spans="1:10">
      <c r="A237" s="45">
        <v>119</v>
      </c>
      <c r="B237" s="64" t="s">
        <v>347</v>
      </c>
      <c r="C237" s="64" t="s">
        <v>474</v>
      </c>
      <c r="D237" s="64" t="s">
        <v>474</v>
      </c>
      <c r="E237" s="45" t="s">
        <v>175</v>
      </c>
      <c r="F237">
        <v>140</v>
      </c>
      <c r="G237" s="62">
        <v>2.5</v>
      </c>
      <c r="H237" s="15">
        <f t="shared" si="4"/>
        <v>350</v>
      </c>
      <c r="I237" s="17"/>
      <c r="J237" s="46"/>
    </row>
    <row r="238" spans="1:10">
      <c r="A238" s="45">
        <v>120</v>
      </c>
      <c r="B238" s="64" t="s">
        <v>347</v>
      </c>
      <c r="C238" s="45" t="s">
        <v>475</v>
      </c>
      <c r="D238" s="45" t="s">
        <v>475</v>
      </c>
      <c r="E238" s="45" t="s">
        <v>175</v>
      </c>
      <c r="F238">
        <v>140</v>
      </c>
      <c r="G238" s="62">
        <v>2.5</v>
      </c>
      <c r="H238" s="15">
        <f t="shared" si="4"/>
        <v>350</v>
      </c>
      <c r="I238" s="17"/>
      <c r="J238" s="46"/>
    </row>
    <row r="239" spans="1:10">
      <c r="A239" s="45">
        <v>121</v>
      </c>
      <c r="B239" s="67" t="s">
        <v>347</v>
      </c>
      <c r="C239" s="45" t="s">
        <v>476</v>
      </c>
      <c r="D239" s="45" t="s">
        <v>476</v>
      </c>
      <c r="E239" s="45" t="s">
        <v>175</v>
      </c>
      <c r="F239">
        <v>140</v>
      </c>
      <c r="G239" s="62">
        <v>1.3</v>
      </c>
      <c r="H239" s="15">
        <f t="shared" si="4"/>
        <v>182</v>
      </c>
      <c r="I239" s="17"/>
      <c r="J239" s="46"/>
    </row>
    <row r="240" ht="24" customHeight="1" spans="1:10">
      <c r="A240" s="45">
        <v>122</v>
      </c>
      <c r="B240" s="67" t="s">
        <v>347</v>
      </c>
      <c r="C240" s="45" t="s">
        <v>477</v>
      </c>
      <c r="D240" s="45" t="s">
        <v>478</v>
      </c>
      <c r="E240" s="45" t="s">
        <v>175</v>
      </c>
      <c r="F240">
        <v>1800</v>
      </c>
      <c r="G240" s="62">
        <v>0.2</v>
      </c>
      <c r="H240" s="15">
        <f t="shared" si="4"/>
        <v>360</v>
      </c>
      <c r="I240" s="17"/>
      <c r="J240" s="46"/>
    </row>
    <row r="241" spans="1:10">
      <c r="A241" s="45">
        <v>123</v>
      </c>
      <c r="B241" s="67" t="s">
        <v>347</v>
      </c>
      <c r="C241" s="29" t="s">
        <v>479</v>
      </c>
      <c r="D241" s="29" t="s">
        <v>479</v>
      </c>
      <c r="E241" s="45" t="s">
        <v>175</v>
      </c>
      <c r="F241">
        <v>140</v>
      </c>
      <c r="G241" s="62">
        <v>1.3</v>
      </c>
      <c r="H241" s="15">
        <f t="shared" si="4"/>
        <v>182</v>
      </c>
      <c r="I241" s="17"/>
      <c r="J241" s="46"/>
    </row>
    <row r="242" spans="1:10">
      <c r="A242" s="45">
        <v>124</v>
      </c>
      <c r="B242" s="67" t="s">
        <v>347</v>
      </c>
      <c r="C242" s="45" t="s">
        <v>480</v>
      </c>
      <c r="D242" s="45" t="s">
        <v>480</v>
      </c>
      <c r="E242" s="45" t="s">
        <v>175</v>
      </c>
      <c r="F242">
        <v>140</v>
      </c>
      <c r="G242" s="62">
        <v>0.2</v>
      </c>
      <c r="H242" s="15">
        <f t="shared" si="4"/>
        <v>28</v>
      </c>
      <c r="I242" s="17"/>
      <c r="J242" s="46"/>
    </row>
    <row r="243" spans="1:10">
      <c r="A243" s="45">
        <v>125</v>
      </c>
      <c r="B243" s="67" t="s">
        <v>347</v>
      </c>
      <c r="C243" s="45" t="s">
        <v>481</v>
      </c>
      <c r="D243" s="45" t="s">
        <v>481</v>
      </c>
      <c r="E243" s="45" t="s">
        <v>175</v>
      </c>
      <c r="F243">
        <v>140</v>
      </c>
      <c r="G243" s="62">
        <v>2.5</v>
      </c>
      <c r="H243" s="15">
        <f t="shared" si="4"/>
        <v>350</v>
      </c>
      <c r="I243" s="17"/>
      <c r="J243" s="46"/>
    </row>
    <row r="244" spans="1:10">
      <c r="A244" s="45">
        <v>126</v>
      </c>
      <c r="B244" s="63" t="s">
        <v>228</v>
      </c>
      <c r="C244" s="45" t="s">
        <v>482</v>
      </c>
      <c r="D244" s="45" t="s">
        <v>482</v>
      </c>
      <c r="E244" s="45" t="s">
        <v>175</v>
      </c>
      <c r="F244">
        <v>280</v>
      </c>
      <c r="G244" s="62">
        <v>0.39</v>
      </c>
      <c r="H244" s="15">
        <f t="shared" si="4"/>
        <v>109.2</v>
      </c>
      <c r="I244" s="17"/>
      <c r="J244" s="46"/>
    </row>
    <row r="245" spans="1:10">
      <c r="A245" s="45">
        <v>127</v>
      </c>
      <c r="B245" s="63" t="s">
        <v>483</v>
      </c>
      <c r="C245" s="45" t="s">
        <v>484</v>
      </c>
      <c r="D245" s="45" t="s">
        <v>484</v>
      </c>
      <c r="E245" s="45" t="s">
        <v>175</v>
      </c>
      <c r="F245">
        <v>470</v>
      </c>
      <c r="G245" s="62">
        <v>0.39</v>
      </c>
      <c r="H245" s="15">
        <f t="shared" si="4"/>
        <v>183.3</v>
      </c>
      <c r="I245" s="17"/>
      <c r="J245" s="46"/>
    </row>
    <row r="246" spans="1:10">
      <c r="A246" s="45">
        <v>128</v>
      </c>
      <c r="B246" s="63" t="s">
        <v>483</v>
      </c>
      <c r="C246" s="45" t="s">
        <v>485</v>
      </c>
      <c r="D246" s="45" t="s">
        <v>485</v>
      </c>
      <c r="E246" s="45" t="s">
        <v>175</v>
      </c>
      <c r="F246">
        <v>280</v>
      </c>
      <c r="G246" s="62">
        <v>0.5</v>
      </c>
      <c r="H246" s="15">
        <f t="shared" si="4"/>
        <v>140</v>
      </c>
      <c r="I246" s="17"/>
      <c r="J246" s="46"/>
    </row>
    <row r="247" spans="1:10">
      <c r="A247" s="45">
        <v>129</v>
      </c>
      <c r="B247" s="63" t="s">
        <v>486</v>
      </c>
      <c r="C247" s="45" t="s">
        <v>487</v>
      </c>
      <c r="D247" s="45" t="s">
        <v>487</v>
      </c>
      <c r="E247" s="45" t="s">
        <v>175</v>
      </c>
      <c r="F247">
        <v>140</v>
      </c>
      <c r="G247" s="62">
        <v>7.8</v>
      </c>
      <c r="H247" s="15">
        <f t="shared" si="4"/>
        <v>1092</v>
      </c>
      <c r="I247" s="17"/>
      <c r="J247" s="46"/>
    </row>
    <row r="248" spans="1:10">
      <c r="A248" s="45">
        <v>130</v>
      </c>
      <c r="B248" s="63" t="s">
        <v>486</v>
      </c>
      <c r="C248" s="45" t="s">
        <v>488</v>
      </c>
      <c r="D248" s="45" t="s">
        <v>488</v>
      </c>
      <c r="E248" s="45" t="s">
        <v>175</v>
      </c>
      <c r="F248">
        <v>140</v>
      </c>
      <c r="G248" s="62">
        <v>0.39</v>
      </c>
      <c r="H248" s="15">
        <f t="shared" ref="H248:H311" si="5">G248*F248</f>
        <v>54.6</v>
      </c>
      <c r="I248" s="17"/>
      <c r="J248" s="46"/>
    </row>
    <row r="249" spans="1:10">
      <c r="A249" s="45">
        <v>131</v>
      </c>
      <c r="B249" s="63" t="s">
        <v>486</v>
      </c>
      <c r="C249" s="45" t="s">
        <v>489</v>
      </c>
      <c r="D249" s="45" t="s">
        <v>490</v>
      </c>
      <c r="E249" s="45" t="s">
        <v>175</v>
      </c>
      <c r="F249">
        <v>140</v>
      </c>
      <c r="G249" s="62">
        <v>3.9</v>
      </c>
      <c r="H249" s="15">
        <f t="shared" si="5"/>
        <v>546</v>
      </c>
      <c r="I249" s="17"/>
      <c r="J249" s="46"/>
    </row>
    <row r="250" spans="1:10">
      <c r="A250" s="45">
        <v>132</v>
      </c>
      <c r="B250" s="63" t="s">
        <v>486</v>
      </c>
      <c r="C250" s="45" t="s">
        <v>491</v>
      </c>
      <c r="D250" s="45" t="s">
        <v>491</v>
      </c>
      <c r="E250" s="45" t="s">
        <v>175</v>
      </c>
      <c r="F250">
        <v>140</v>
      </c>
      <c r="G250" s="62">
        <v>1.56</v>
      </c>
      <c r="H250" s="15">
        <f t="shared" si="5"/>
        <v>218.4</v>
      </c>
      <c r="I250" s="17"/>
      <c r="J250" s="46"/>
    </row>
    <row r="251" ht="24" spans="1:10">
      <c r="A251" s="45">
        <v>133</v>
      </c>
      <c r="B251" s="63" t="s">
        <v>492</v>
      </c>
      <c r="C251" s="45" t="s">
        <v>493</v>
      </c>
      <c r="D251" s="45"/>
      <c r="E251" s="45" t="s">
        <v>175</v>
      </c>
      <c r="F251">
        <v>910</v>
      </c>
      <c r="G251" s="62">
        <v>0.39</v>
      </c>
      <c r="H251" s="15">
        <f t="shared" si="5"/>
        <v>354.9</v>
      </c>
      <c r="I251" s="17" t="s">
        <v>494</v>
      </c>
      <c r="J251" s="46"/>
    </row>
    <row r="252" spans="1:10">
      <c r="A252" s="45">
        <v>134</v>
      </c>
      <c r="B252" s="45" t="s">
        <v>492</v>
      </c>
      <c r="C252" s="45" t="s">
        <v>495</v>
      </c>
      <c r="D252" s="45" t="s">
        <v>495</v>
      </c>
      <c r="E252" s="45" t="s">
        <v>175</v>
      </c>
      <c r="F252">
        <v>140</v>
      </c>
      <c r="G252" s="62">
        <v>1.8</v>
      </c>
      <c r="H252" s="15">
        <f t="shared" si="5"/>
        <v>252</v>
      </c>
      <c r="I252" s="17"/>
      <c r="J252" s="46"/>
    </row>
    <row r="253" spans="1:10">
      <c r="A253" s="45">
        <v>135</v>
      </c>
      <c r="B253" s="45" t="s">
        <v>492</v>
      </c>
      <c r="C253" s="45" t="s">
        <v>496</v>
      </c>
      <c r="D253" s="45" t="s">
        <v>497</v>
      </c>
      <c r="E253" s="45" t="s">
        <v>175</v>
      </c>
      <c r="F253">
        <v>260</v>
      </c>
      <c r="G253" s="62">
        <v>0.6</v>
      </c>
      <c r="H253" s="15">
        <f t="shared" si="5"/>
        <v>156</v>
      </c>
      <c r="I253" s="17" t="s">
        <v>494</v>
      </c>
      <c r="J253" s="46"/>
    </row>
    <row r="254" spans="1:10">
      <c r="A254" s="45">
        <v>136</v>
      </c>
      <c r="B254" s="45" t="s">
        <v>498</v>
      </c>
      <c r="C254" s="45" t="s">
        <v>499</v>
      </c>
      <c r="D254" s="45" t="s">
        <v>499</v>
      </c>
      <c r="E254" s="45" t="s">
        <v>175</v>
      </c>
      <c r="F254">
        <v>140</v>
      </c>
      <c r="G254" s="62">
        <v>0.5</v>
      </c>
      <c r="H254" s="15">
        <f t="shared" si="5"/>
        <v>70</v>
      </c>
      <c r="I254" s="17"/>
      <c r="J254" s="46"/>
    </row>
    <row r="255" spans="1:10">
      <c r="A255" s="45">
        <v>137</v>
      </c>
      <c r="B255" s="45" t="s">
        <v>500</v>
      </c>
      <c r="C255" s="45" t="s">
        <v>501</v>
      </c>
      <c r="D255" s="45" t="s">
        <v>501</v>
      </c>
      <c r="E255" s="45" t="s">
        <v>175</v>
      </c>
      <c r="F255">
        <v>140</v>
      </c>
      <c r="G255" s="62">
        <v>1.8</v>
      </c>
      <c r="H255" s="15">
        <f t="shared" si="5"/>
        <v>252</v>
      </c>
      <c r="I255" s="17"/>
      <c r="J255" s="46"/>
    </row>
    <row r="256" spans="1:10">
      <c r="A256" s="45">
        <v>138</v>
      </c>
      <c r="B256" s="45" t="s">
        <v>502</v>
      </c>
      <c r="C256" s="45" t="s">
        <v>503</v>
      </c>
      <c r="D256" s="45" t="s">
        <v>503</v>
      </c>
      <c r="E256" s="45" t="s">
        <v>175</v>
      </c>
      <c r="F256">
        <v>270</v>
      </c>
      <c r="G256" s="68">
        <v>0.2</v>
      </c>
      <c r="H256" s="15">
        <f t="shared" si="5"/>
        <v>54</v>
      </c>
      <c r="I256" s="17"/>
      <c r="J256" s="46"/>
    </row>
    <row r="257" spans="1:10">
      <c r="A257" s="45">
        <v>139</v>
      </c>
      <c r="B257" s="45" t="s">
        <v>502</v>
      </c>
      <c r="C257" s="45" t="s">
        <v>504</v>
      </c>
      <c r="D257" s="45" t="s">
        <v>504</v>
      </c>
      <c r="E257" s="45" t="s">
        <v>175</v>
      </c>
      <c r="F257">
        <v>270</v>
      </c>
      <c r="G257" s="62">
        <v>0.36</v>
      </c>
      <c r="H257" s="15">
        <f t="shared" si="5"/>
        <v>97.2</v>
      </c>
      <c r="I257" s="17"/>
      <c r="J257" s="46"/>
    </row>
    <row r="258" spans="1:10">
      <c r="A258" s="45">
        <v>140</v>
      </c>
      <c r="B258" s="45" t="s">
        <v>505</v>
      </c>
      <c r="C258" s="45" t="s">
        <v>506</v>
      </c>
      <c r="D258" s="45" t="s">
        <v>506</v>
      </c>
      <c r="E258" s="45" t="s">
        <v>175</v>
      </c>
      <c r="F258">
        <v>140</v>
      </c>
      <c r="G258" s="62">
        <v>0.78</v>
      </c>
      <c r="H258" s="15">
        <f t="shared" si="5"/>
        <v>109.2</v>
      </c>
      <c r="I258" s="17"/>
      <c r="J258" s="46"/>
    </row>
    <row r="259" spans="1:10">
      <c r="A259" s="45">
        <v>141</v>
      </c>
      <c r="B259" s="45" t="s">
        <v>507</v>
      </c>
      <c r="C259" s="45" t="s">
        <v>508</v>
      </c>
      <c r="D259" s="45" t="s">
        <v>508</v>
      </c>
      <c r="E259" s="45" t="s">
        <v>175</v>
      </c>
      <c r="F259">
        <v>140</v>
      </c>
      <c r="G259" s="62">
        <v>0.78</v>
      </c>
      <c r="H259" s="15">
        <f t="shared" si="5"/>
        <v>109.2</v>
      </c>
      <c r="I259" s="17"/>
      <c r="J259" s="46"/>
    </row>
    <row r="260" spans="1:10">
      <c r="A260" s="45">
        <v>142</v>
      </c>
      <c r="B260" s="45" t="s">
        <v>509</v>
      </c>
      <c r="C260" s="45" t="s">
        <v>510</v>
      </c>
      <c r="D260" s="45" t="s">
        <v>511</v>
      </c>
      <c r="E260" s="45" t="s">
        <v>175</v>
      </c>
      <c r="F260">
        <v>520</v>
      </c>
      <c r="G260" s="62">
        <v>1</v>
      </c>
      <c r="H260" s="15">
        <f t="shared" si="5"/>
        <v>520</v>
      </c>
      <c r="I260" s="17" t="s">
        <v>494</v>
      </c>
      <c r="J260" s="46"/>
    </row>
    <row r="261" ht="72" spans="1:10">
      <c r="A261" s="45">
        <v>143</v>
      </c>
      <c r="B261" s="45" t="s">
        <v>512</v>
      </c>
      <c r="C261" s="45" t="s">
        <v>513</v>
      </c>
      <c r="D261" s="45"/>
      <c r="E261" s="45" t="s">
        <v>175</v>
      </c>
      <c r="F261">
        <v>910</v>
      </c>
      <c r="G261" s="62">
        <v>0.1</v>
      </c>
      <c r="H261" s="15">
        <f t="shared" si="5"/>
        <v>91</v>
      </c>
      <c r="I261" s="17" t="s">
        <v>494</v>
      </c>
      <c r="J261" s="46"/>
    </row>
    <row r="262" spans="1:10">
      <c r="A262" s="45">
        <v>144</v>
      </c>
      <c r="B262" s="45" t="s">
        <v>514</v>
      </c>
      <c r="C262" s="45" t="s">
        <v>515</v>
      </c>
      <c r="D262" s="45" t="s">
        <v>515</v>
      </c>
      <c r="E262" s="45" t="s">
        <v>175</v>
      </c>
      <c r="F262">
        <v>140</v>
      </c>
      <c r="G262" s="63">
        <v>0.07</v>
      </c>
      <c r="H262" s="15">
        <f t="shared" si="5"/>
        <v>9.8</v>
      </c>
      <c r="I262" s="17"/>
      <c r="J262" s="46"/>
    </row>
    <row r="263" spans="1:10">
      <c r="A263" s="45">
        <v>145</v>
      </c>
      <c r="B263" s="45" t="s">
        <v>516</v>
      </c>
      <c r="C263" s="45" t="s">
        <v>517</v>
      </c>
      <c r="D263" s="45" t="s">
        <v>517</v>
      </c>
      <c r="E263" s="45" t="s">
        <v>175</v>
      </c>
      <c r="F263">
        <v>140</v>
      </c>
      <c r="G263" s="63">
        <v>0.07</v>
      </c>
      <c r="H263" s="15">
        <f t="shared" si="5"/>
        <v>9.8</v>
      </c>
      <c r="I263" s="17"/>
      <c r="J263" s="46"/>
    </row>
    <row r="264" spans="1:10">
      <c r="A264" s="45">
        <v>146</v>
      </c>
      <c r="B264" s="45" t="s">
        <v>518</v>
      </c>
      <c r="C264" s="45" t="s">
        <v>519</v>
      </c>
      <c r="D264" s="45" t="s">
        <v>519</v>
      </c>
      <c r="E264" s="45" t="s">
        <v>175</v>
      </c>
      <c r="F264">
        <v>140</v>
      </c>
      <c r="G264" s="63">
        <v>0.07</v>
      </c>
      <c r="H264" s="15">
        <f t="shared" si="5"/>
        <v>9.8</v>
      </c>
      <c r="I264" s="17"/>
      <c r="J264" s="46"/>
    </row>
    <row r="265" spans="1:10">
      <c r="A265" s="45">
        <v>147</v>
      </c>
      <c r="B265" s="45" t="s">
        <v>518</v>
      </c>
      <c r="C265" s="45" t="s">
        <v>520</v>
      </c>
      <c r="D265" s="45" t="s">
        <v>520</v>
      </c>
      <c r="E265" s="45" t="s">
        <v>175</v>
      </c>
      <c r="F265">
        <v>140</v>
      </c>
      <c r="G265" s="63">
        <v>0.07</v>
      </c>
      <c r="H265" s="15">
        <f t="shared" si="5"/>
        <v>9.8</v>
      </c>
      <c r="I265" s="17"/>
      <c r="J265" s="46"/>
    </row>
    <row r="266" spans="1:10">
      <c r="A266" s="45">
        <v>148</v>
      </c>
      <c r="B266" s="45" t="s">
        <v>521</v>
      </c>
      <c r="C266" s="45" t="s">
        <v>522</v>
      </c>
      <c r="D266" s="45" t="s">
        <v>522</v>
      </c>
      <c r="E266" s="45" t="s">
        <v>175</v>
      </c>
      <c r="F266">
        <v>140</v>
      </c>
      <c r="G266" s="63">
        <v>0.07</v>
      </c>
      <c r="H266" s="15">
        <f t="shared" si="5"/>
        <v>9.8</v>
      </c>
      <c r="I266" s="17"/>
      <c r="J266" s="46"/>
    </row>
    <row r="267" spans="1:10">
      <c r="A267" s="45">
        <v>149</v>
      </c>
      <c r="B267" s="45" t="s">
        <v>523</v>
      </c>
      <c r="C267" s="45" t="s">
        <v>524</v>
      </c>
      <c r="D267" s="45" t="s">
        <v>524</v>
      </c>
      <c r="E267" s="45" t="s">
        <v>175</v>
      </c>
      <c r="F267">
        <v>140</v>
      </c>
      <c r="G267" s="62">
        <v>0.4</v>
      </c>
      <c r="H267" s="15">
        <f t="shared" si="5"/>
        <v>56</v>
      </c>
      <c r="I267" s="17"/>
      <c r="J267" s="46"/>
    </row>
    <row r="268" spans="1:10">
      <c r="A268" s="45">
        <v>150</v>
      </c>
      <c r="B268" s="45" t="s">
        <v>525</v>
      </c>
      <c r="C268" s="45" t="s">
        <v>526</v>
      </c>
      <c r="D268" s="45" t="s">
        <v>526</v>
      </c>
      <c r="E268" s="45" t="s">
        <v>175</v>
      </c>
      <c r="F268">
        <v>140</v>
      </c>
      <c r="G268" s="62">
        <v>0.1</v>
      </c>
      <c r="H268" s="15">
        <f t="shared" si="5"/>
        <v>14</v>
      </c>
      <c r="I268" s="17"/>
      <c r="J268" s="46"/>
    </row>
    <row r="269" spans="1:10">
      <c r="A269" s="45">
        <v>151</v>
      </c>
      <c r="B269" s="45" t="s">
        <v>527</v>
      </c>
      <c r="C269" s="45" t="s">
        <v>528</v>
      </c>
      <c r="D269" s="45" t="s">
        <v>528</v>
      </c>
      <c r="E269" s="45" t="s">
        <v>175</v>
      </c>
      <c r="F269">
        <v>140</v>
      </c>
      <c r="G269" s="62">
        <v>1.5</v>
      </c>
      <c r="H269" s="15">
        <f t="shared" si="5"/>
        <v>210</v>
      </c>
      <c r="I269" s="17"/>
      <c r="J269" s="46"/>
    </row>
    <row r="270" spans="1:10">
      <c r="A270" s="45">
        <v>152</v>
      </c>
      <c r="B270" s="45" t="s">
        <v>529</v>
      </c>
      <c r="C270" s="45" t="s">
        <v>530</v>
      </c>
      <c r="D270" s="45" t="s">
        <v>530</v>
      </c>
      <c r="E270" s="45" t="s">
        <v>175</v>
      </c>
      <c r="F270">
        <v>140</v>
      </c>
      <c r="G270" s="62">
        <v>1.9</v>
      </c>
      <c r="H270" s="15">
        <f t="shared" si="5"/>
        <v>266</v>
      </c>
      <c r="I270" s="17"/>
      <c r="J270" s="46"/>
    </row>
    <row r="271" spans="1:10">
      <c r="A271" s="45">
        <v>153</v>
      </c>
      <c r="B271" s="45" t="s">
        <v>529</v>
      </c>
      <c r="C271" s="45" t="s">
        <v>531</v>
      </c>
      <c r="D271" s="45" t="s">
        <v>531</v>
      </c>
      <c r="E271" s="45" t="s">
        <v>175</v>
      </c>
      <c r="F271">
        <v>140</v>
      </c>
      <c r="G271" s="62">
        <v>1.9</v>
      </c>
      <c r="H271" s="15">
        <f t="shared" si="5"/>
        <v>266</v>
      </c>
      <c r="I271" s="17"/>
      <c r="J271" s="46"/>
    </row>
    <row r="272" spans="1:10">
      <c r="A272" s="45">
        <v>154</v>
      </c>
      <c r="B272" s="45" t="s">
        <v>340</v>
      </c>
      <c r="C272" s="45" t="s">
        <v>532</v>
      </c>
      <c r="D272" s="45" t="s">
        <v>532</v>
      </c>
      <c r="E272" s="45" t="s">
        <v>175</v>
      </c>
      <c r="F272">
        <v>140</v>
      </c>
      <c r="G272" s="62">
        <v>1.3</v>
      </c>
      <c r="H272" s="15">
        <f t="shared" si="5"/>
        <v>182</v>
      </c>
      <c r="I272" s="17"/>
      <c r="J272" s="46"/>
    </row>
    <row r="273" spans="1:10">
      <c r="A273" s="45">
        <v>155</v>
      </c>
      <c r="B273" s="45" t="s">
        <v>340</v>
      </c>
      <c r="C273" s="45" t="s">
        <v>533</v>
      </c>
      <c r="D273" s="45" t="s">
        <v>533</v>
      </c>
      <c r="E273" s="45" t="s">
        <v>175</v>
      </c>
      <c r="F273">
        <v>140</v>
      </c>
      <c r="G273" s="62">
        <v>1.3</v>
      </c>
      <c r="H273" s="15">
        <f t="shared" si="5"/>
        <v>182</v>
      </c>
      <c r="I273" s="17"/>
      <c r="J273" s="46"/>
    </row>
    <row r="274" spans="1:10">
      <c r="A274" s="45">
        <v>156</v>
      </c>
      <c r="B274" s="45" t="s">
        <v>340</v>
      </c>
      <c r="C274" s="45" t="s">
        <v>534</v>
      </c>
      <c r="D274" s="45" t="s">
        <v>534</v>
      </c>
      <c r="E274" s="45" t="s">
        <v>175</v>
      </c>
      <c r="F274">
        <v>140</v>
      </c>
      <c r="G274" s="62">
        <v>10</v>
      </c>
      <c r="H274" s="15">
        <f t="shared" si="5"/>
        <v>1400</v>
      </c>
      <c r="I274" s="17"/>
      <c r="J274" s="46"/>
    </row>
    <row r="275" spans="1:10">
      <c r="A275" s="45">
        <v>157</v>
      </c>
      <c r="B275" s="45" t="s">
        <v>340</v>
      </c>
      <c r="C275" s="45" t="s">
        <v>535</v>
      </c>
      <c r="D275" s="45" t="s">
        <v>535</v>
      </c>
      <c r="E275" s="45" t="s">
        <v>175</v>
      </c>
      <c r="F275">
        <v>140</v>
      </c>
      <c r="G275" s="62">
        <v>10</v>
      </c>
      <c r="H275" s="15">
        <f t="shared" si="5"/>
        <v>1400</v>
      </c>
      <c r="I275" s="17"/>
      <c r="J275" s="46"/>
    </row>
    <row r="276" spans="1:10">
      <c r="A276" s="45">
        <v>158</v>
      </c>
      <c r="B276" s="45" t="s">
        <v>536</v>
      </c>
      <c r="C276" s="45" t="s">
        <v>537</v>
      </c>
      <c r="D276" s="45" t="s">
        <v>538</v>
      </c>
      <c r="E276" s="45" t="s">
        <v>175</v>
      </c>
      <c r="F276">
        <v>140</v>
      </c>
      <c r="G276" s="62">
        <v>26</v>
      </c>
      <c r="H276" s="15">
        <f t="shared" si="5"/>
        <v>3640</v>
      </c>
      <c r="I276" s="17"/>
      <c r="J276" s="46"/>
    </row>
    <row r="277" spans="1:10">
      <c r="A277" s="45">
        <v>159</v>
      </c>
      <c r="B277" s="45" t="s">
        <v>539</v>
      </c>
      <c r="C277" s="45" t="s">
        <v>540</v>
      </c>
      <c r="D277" s="45" t="s">
        <v>540</v>
      </c>
      <c r="E277" s="45" t="s">
        <v>175</v>
      </c>
      <c r="F277">
        <v>3</v>
      </c>
      <c r="G277" s="63">
        <v>130</v>
      </c>
      <c r="H277" s="15">
        <f t="shared" si="5"/>
        <v>390</v>
      </c>
      <c r="I277" s="17"/>
      <c r="J277" s="46"/>
    </row>
    <row r="278" spans="1:10">
      <c r="A278" s="45">
        <v>160</v>
      </c>
      <c r="B278" s="45" t="s">
        <v>541</v>
      </c>
      <c r="C278" s="45" t="s">
        <v>542</v>
      </c>
      <c r="D278" s="45" t="s">
        <v>542</v>
      </c>
      <c r="E278" s="45" t="s">
        <v>175</v>
      </c>
      <c r="F278">
        <v>140</v>
      </c>
      <c r="G278" s="63">
        <v>0.5</v>
      </c>
      <c r="H278" s="15">
        <f t="shared" si="5"/>
        <v>70</v>
      </c>
      <c r="I278" s="17"/>
      <c r="J278" s="46"/>
    </row>
    <row r="279" spans="1:10">
      <c r="A279" s="45">
        <v>161</v>
      </c>
      <c r="B279" s="45" t="s">
        <v>543</v>
      </c>
      <c r="C279" s="45" t="s">
        <v>544</v>
      </c>
      <c r="D279" s="45" t="s">
        <v>544</v>
      </c>
      <c r="E279" s="45" t="s">
        <v>175</v>
      </c>
      <c r="F279">
        <v>140</v>
      </c>
      <c r="G279" s="63">
        <v>0.5</v>
      </c>
      <c r="H279" s="15">
        <f t="shared" si="5"/>
        <v>70</v>
      </c>
      <c r="I279" s="17"/>
      <c r="J279" s="46"/>
    </row>
    <row r="280" spans="1:10">
      <c r="A280" s="45">
        <v>162</v>
      </c>
      <c r="B280" s="45" t="s">
        <v>543</v>
      </c>
      <c r="C280" s="45" t="s">
        <v>545</v>
      </c>
      <c r="D280" s="45" t="s">
        <v>545</v>
      </c>
      <c r="E280" s="45" t="s">
        <v>175</v>
      </c>
      <c r="F280">
        <v>140</v>
      </c>
      <c r="G280" s="63">
        <v>1.9</v>
      </c>
      <c r="H280" s="15">
        <f t="shared" si="5"/>
        <v>266</v>
      </c>
      <c r="I280" s="17"/>
      <c r="J280" s="46"/>
    </row>
    <row r="281" spans="1:10">
      <c r="A281" s="45">
        <v>163</v>
      </c>
      <c r="B281" s="45" t="s">
        <v>546</v>
      </c>
      <c r="C281" s="45" t="s">
        <v>547</v>
      </c>
      <c r="D281" s="45" t="s">
        <v>547</v>
      </c>
      <c r="E281" s="45" t="s">
        <v>175</v>
      </c>
      <c r="F281">
        <v>140</v>
      </c>
      <c r="G281" s="63">
        <v>0.5</v>
      </c>
      <c r="H281" s="15">
        <f t="shared" si="5"/>
        <v>70</v>
      </c>
      <c r="I281" s="17"/>
      <c r="J281" s="46"/>
    </row>
    <row r="282" spans="1:10">
      <c r="A282" s="45">
        <v>164</v>
      </c>
      <c r="B282" s="45" t="s">
        <v>546</v>
      </c>
      <c r="C282" s="45" t="s">
        <v>548</v>
      </c>
      <c r="D282" s="45" t="s">
        <v>548</v>
      </c>
      <c r="E282" s="45" t="s">
        <v>175</v>
      </c>
      <c r="F282">
        <v>280</v>
      </c>
      <c r="G282" s="63">
        <v>1.3</v>
      </c>
      <c r="H282" s="15">
        <f t="shared" si="5"/>
        <v>364</v>
      </c>
      <c r="I282" s="17"/>
      <c r="J282" s="46"/>
    </row>
    <row r="283" spans="1:10">
      <c r="A283" s="45">
        <v>165</v>
      </c>
      <c r="B283" s="45" t="s">
        <v>546</v>
      </c>
      <c r="C283" s="45" t="s">
        <v>549</v>
      </c>
      <c r="D283" s="45" t="s">
        <v>549</v>
      </c>
      <c r="E283" s="45" t="s">
        <v>175</v>
      </c>
      <c r="F283">
        <v>140</v>
      </c>
      <c r="G283" s="63">
        <v>9</v>
      </c>
      <c r="H283" s="15">
        <f t="shared" si="5"/>
        <v>1260</v>
      </c>
      <c r="I283" s="17"/>
      <c r="J283" s="46"/>
    </row>
    <row r="284" spans="1:10">
      <c r="A284" s="45">
        <v>166</v>
      </c>
      <c r="B284" s="45" t="s">
        <v>550</v>
      </c>
      <c r="C284" s="45" t="s">
        <v>551</v>
      </c>
      <c r="D284" s="45" t="s">
        <v>551</v>
      </c>
      <c r="E284" s="45" t="s">
        <v>175</v>
      </c>
      <c r="F284">
        <v>140</v>
      </c>
      <c r="G284" s="63">
        <v>3.5</v>
      </c>
      <c r="H284" s="15">
        <f t="shared" si="5"/>
        <v>490</v>
      </c>
      <c r="I284" s="17"/>
      <c r="J284" s="46"/>
    </row>
    <row r="285" spans="1:10">
      <c r="A285" s="45">
        <v>167</v>
      </c>
      <c r="B285" s="45" t="s">
        <v>552</v>
      </c>
      <c r="C285" s="45" t="s">
        <v>553</v>
      </c>
      <c r="D285" s="45" t="s">
        <v>553</v>
      </c>
      <c r="E285" s="45" t="s">
        <v>49</v>
      </c>
      <c r="F285">
        <v>95</v>
      </c>
      <c r="G285" s="63">
        <v>2.5</v>
      </c>
      <c r="H285" s="15">
        <f t="shared" si="5"/>
        <v>237.5</v>
      </c>
      <c r="I285" s="17"/>
      <c r="J285" s="46"/>
    </row>
    <row r="286" ht="372" spans="1:10">
      <c r="A286" s="45">
        <v>168</v>
      </c>
      <c r="B286" s="45" t="s">
        <v>554</v>
      </c>
      <c r="C286" s="69" t="s">
        <v>555</v>
      </c>
      <c r="D286" s="62" t="s">
        <v>556</v>
      </c>
      <c r="E286" s="45" t="s">
        <v>175</v>
      </c>
      <c r="F286">
        <v>29000</v>
      </c>
      <c r="G286" s="62">
        <v>0.15</v>
      </c>
      <c r="H286" s="15">
        <f t="shared" si="5"/>
        <v>4350</v>
      </c>
      <c r="I286" s="17" t="s">
        <v>557</v>
      </c>
      <c r="J286" s="46"/>
    </row>
    <row r="287" ht="372" spans="1:10">
      <c r="A287" s="45">
        <v>169</v>
      </c>
      <c r="B287" s="45" t="s">
        <v>558</v>
      </c>
      <c r="C287" s="69" t="s">
        <v>555</v>
      </c>
      <c r="D287" s="62" t="s">
        <v>556</v>
      </c>
      <c r="E287" s="45" t="s">
        <v>175</v>
      </c>
      <c r="F287">
        <v>29000</v>
      </c>
      <c r="G287" s="62">
        <v>0.15</v>
      </c>
      <c r="H287" s="15">
        <f t="shared" si="5"/>
        <v>4350</v>
      </c>
      <c r="I287" s="17" t="s">
        <v>557</v>
      </c>
      <c r="J287" s="46"/>
    </row>
    <row r="288" spans="1:10">
      <c r="A288" s="45">
        <v>170</v>
      </c>
      <c r="B288" s="62" t="s">
        <v>559</v>
      </c>
      <c r="C288" s="62" t="s">
        <v>560</v>
      </c>
      <c r="D288" s="62" t="s">
        <v>561</v>
      </c>
      <c r="E288" s="62" t="s">
        <v>49</v>
      </c>
      <c r="F288">
        <v>52</v>
      </c>
      <c r="G288" s="62">
        <v>32.5</v>
      </c>
      <c r="H288" s="15">
        <f t="shared" si="5"/>
        <v>1690</v>
      </c>
      <c r="I288" s="17"/>
      <c r="J288" s="46"/>
    </row>
    <row r="289" spans="1:10">
      <c r="A289" s="45">
        <v>171</v>
      </c>
      <c r="B289" s="62" t="s">
        <v>562</v>
      </c>
      <c r="C289" s="62" t="s">
        <v>563</v>
      </c>
      <c r="D289" s="62" t="s">
        <v>341</v>
      </c>
      <c r="E289" s="62" t="s">
        <v>49</v>
      </c>
      <c r="F289">
        <v>52</v>
      </c>
      <c r="G289" s="62">
        <v>26</v>
      </c>
      <c r="H289" s="15">
        <f t="shared" si="5"/>
        <v>1352</v>
      </c>
      <c r="I289" s="17"/>
      <c r="J289" s="46"/>
    </row>
    <row r="290" spans="1:10">
      <c r="A290" s="45">
        <v>172</v>
      </c>
      <c r="B290" s="62" t="s">
        <v>564</v>
      </c>
      <c r="C290" s="62" t="s">
        <v>565</v>
      </c>
      <c r="D290" s="62" t="s">
        <v>566</v>
      </c>
      <c r="E290" s="62" t="s">
        <v>216</v>
      </c>
      <c r="F290">
        <v>235</v>
      </c>
      <c r="G290" s="62">
        <v>5</v>
      </c>
      <c r="H290" s="15">
        <f t="shared" si="5"/>
        <v>1175</v>
      </c>
      <c r="I290" s="17"/>
      <c r="J290" s="46"/>
    </row>
    <row r="291" spans="1:10">
      <c r="A291" s="45">
        <v>173</v>
      </c>
      <c r="B291" s="62" t="s">
        <v>564</v>
      </c>
      <c r="C291" s="62" t="s">
        <v>567</v>
      </c>
      <c r="D291" s="62" t="s">
        <v>566</v>
      </c>
      <c r="E291" s="62" t="s">
        <v>216</v>
      </c>
      <c r="F291">
        <v>235</v>
      </c>
      <c r="G291" s="62">
        <v>5</v>
      </c>
      <c r="H291" s="15">
        <f t="shared" si="5"/>
        <v>1175</v>
      </c>
      <c r="I291" s="17"/>
      <c r="J291" s="46"/>
    </row>
    <row r="292" spans="1:10">
      <c r="A292" s="45">
        <v>174</v>
      </c>
      <c r="B292" s="62" t="s">
        <v>568</v>
      </c>
      <c r="C292" s="62"/>
      <c r="D292" s="62" t="s">
        <v>569</v>
      </c>
      <c r="E292" s="62" t="s">
        <v>133</v>
      </c>
      <c r="F292">
        <v>23</v>
      </c>
      <c r="G292" s="62">
        <v>110</v>
      </c>
      <c r="H292" s="15">
        <f t="shared" si="5"/>
        <v>2530</v>
      </c>
      <c r="I292" s="17"/>
      <c r="J292" s="46"/>
    </row>
    <row r="293" ht="15" customHeight="1" spans="1:10">
      <c r="A293" s="45">
        <v>175</v>
      </c>
      <c r="B293" s="62" t="s">
        <v>326</v>
      </c>
      <c r="C293" s="62" t="s">
        <v>327</v>
      </c>
      <c r="D293" s="65" t="s">
        <v>328</v>
      </c>
      <c r="E293" s="62" t="s">
        <v>175</v>
      </c>
      <c r="F293">
        <v>115</v>
      </c>
      <c r="G293" s="62">
        <v>1.6</v>
      </c>
      <c r="H293" s="15">
        <f t="shared" si="5"/>
        <v>184</v>
      </c>
      <c r="I293" s="17"/>
      <c r="J293" s="46"/>
    </row>
    <row r="294" spans="1:10">
      <c r="A294" s="45">
        <v>176</v>
      </c>
      <c r="B294" s="62" t="s">
        <v>329</v>
      </c>
      <c r="C294" s="62"/>
      <c r="D294" s="62" t="s">
        <v>330</v>
      </c>
      <c r="E294" s="62" t="s">
        <v>175</v>
      </c>
      <c r="F294">
        <v>2350</v>
      </c>
      <c r="G294" s="62">
        <v>0.13</v>
      </c>
      <c r="H294" s="15">
        <f t="shared" si="5"/>
        <v>305.5</v>
      </c>
      <c r="I294" s="17"/>
      <c r="J294" s="46"/>
    </row>
    <row r="295" spans="1:10">
      <c r="A295" s="45">
        <v>177</v>
      </c>
      <c r="B295" s="62" t="s">
        <v>340</v>
      </c>
      <c r="C295" s="62"/>
      <c r="D295" s="62" t="s">
        <v>341</v>
      </c>
      <c r="E295" s="62" t="s">
        <v>175</v>
      </c>
      <c r="F295">
        <v>235</v>
      </c>
      <c r="G295" s="62">
        <v>1.3</v>
      </c>
      <c r="H295" s="15">
        <f t="shared" si="5"/>
        <v>305.5</v>
      </c>
      <c r="I295" s="17"/>
      <c r="J295" s="46"/>
    </row>
    <row r="296" spans="1:10">
      <c r="A296" s="45">
        <v>178</v>
      </c>
      <c r="B296" s="62" t="s">
        <v>342</v>
      </c>
      <c r="C296" s="62"/>
      <c r="D296" s="62" t="s">
        <v>343</v>
      </c>
      <c r="E296" s="62" t="s">
        <v>175</v>
      </c>
      <c r="F296">
        <v>950</v>
      </c>
      <c r="G296" s="62">
        <v>0.06</v>
      </c>
      <c r="H296" s="15">
        <f t="shared" si="5"/>
        <v>57</v>
      </c>
      <c r="I296" s="17"/>
      <c r="J296" s="46"/>
    </row>
    <row r="297" spans="1:10">
      <c r="A297" s="45">
        <v>179</v>
      </c>
      <c r="B297" s="62" t="s">
        <v>344</v>
      </c>
      <c r="C297" s="62"/>
      <c r="D297" s="62" t="s">
        <v>345</v>
      </c>
      <c r="E297" s="62" t="s">
        <v>175</v>
      </c>
      <c r="F297">
        <v>235</v>
      </c>
      <c r="G297" s="62">
        <v>2.6</v>
      </c>
      <c r="H297" s="15">
        <f t="shared" si="5"/>
        <v>611</v>
      </c>
      <c r="I297" s="17"/>
      <c r="J297" s="46"/>
    </row>
    <row r="298" spans="1:10">
      <c r="A298" s="45">
        <v>180</v>
      </c>
      <c r="B298" s="62" t="s">
        <v>351</v>
      </c>
      <c r="C298" s="62"/>
      <c r="D298" s="62" t="s">
        <v>352</v>
      </c>
      <c r="E298" s="62" t="s">
        <v>49</v>
      </c>
      <c r="F298">
        <v>95</v>
      </c>
      <c r="G298" s="62">
        <v>1.95</v>
      </c>
      <c r="H298" s="15">
        <f t="shared" si="5"/>
        <v>185.25</v>
      </c>
      <c r="I298" s="17"/>
      <c r="J298" s="46"/>
    </row>
    <row r="299" spans="1:10">
      <c r="A299" s="45">
        <v>181</v>
      </c>
      <c r="B299" s="62" t="s">
        <v>353</v>
      </c>
      <c r="C299" s="62"/>
      <c r="D299" s="62" t="s">
        <v>354</v>
      </c>
      <c r="E299" s="62" t="s">
        <v>175</v>
      </c>
      <c r="F299">
        <v>235</v>
      </c>
      <c r="G299" s="62">
        <v>3.9</v>
      </c>
      <c r="H299" s="15">
        <f t="shared" si="5"/>
        <v>916.5</v>
      </c>
      <c r="I299" s="17"/>
      <c r="J299" s="46"/>
    </row>
    <row r="300" spans="1:10">
      <c r="A300" s="45">
        <v>182</v>
      </c>
      <c r="B300" s="62" t="s">
        <v>355</v>
      </c>
      <c r="C300" s="62" t="s">
        <v>356</v>
      </c>
      <c r="D300" s="62" t="s">
        <v>357</v>
      </c>
      <c r="E300" s="62" t="s">
        <v>175</v>
      </c>
      <c r="F300">
        <v>475</v>
      </c>
      <c r="G300" s="62">
        <v>3.9</v>
      </c>
      <c r="H300" s="15">
        <f t="shared" si="5"/>
        <v>1852.5</v>
      </c>
      <c r="I300" s="17"/>
      <c r="J300" s="46"/>
    </row>
    <row r="301" spans="1:10">
      <c r="A301" s="45">
        <v>183</v>
      </c>
      <c r="B301" s="62" t="s">
        <v>358</v>
      </c>
      <c r="C301" s="62"/>
      <c r="D301" s="62" t="s">
        <v>359</v>
      </c>
      <c r="E301" s="62" t="s">
        <v>175</v>
      </c>
      <c r="F301">
        <v>235</v>
      </c>
      <c r="G301" s="62">
        <v>0.13</v>
      </c>
      <c r="H301" s="15">
        <f t="shared" si="5"/>
        <v>30.55</v>
      </c>
      <c r="I301" s="17"/>
      <c r="J301" s="46"/>
    </row>
    <row r="302" spans="1:10">
      <c r="A302" s="45">
        <v>184</v>
      </c>
      <c r="B302" s="62" t="s">
        <v>360</v>
      </c>
      <c r="C302" s="62"/>
      <c r="D302" s="62">
        <v>9015</v>
      </c>
      <c r="E302" s="62" t="s">
        <v>175</v>
      </c>
      <c r="F302">
        <v>235</v>
      </c>
      <c r="G302" s="62">
        <v>0.13</v>
      </c>
      <c r="H302" s="15">
        <f t="shared" si="5"/>
        <v>30.55</v>
      </c>
      <c r="I302" s="17"/>
      <c r="J302" s="46"/>
    </row>
    <row r="303" spans="1:10">
      <c r="A303" s="45">
        <v>185</v>
      </c>
      <c r="B303" s="62" t="s">
        <v>340</v>
      </c>
      <c r="C303" s="62"/>
      <c r="D303" s="62">
        <v>7806</v>
      </c>
      <c r="E303" s="62" t="s">
        <v>175</v>
      </c>
      <c r="F303">
        <v>235</v>
      </c>
      <c r="G303" s="62">
        <v>1.3</v>
      </c>
      <c r="H303" s="15">
        <f t="shared" si="5"/>
        <v>305.5</v>
      </c>
      <c r="I303" s="17"/>
      <c r="J303" s="46"/>
    </row>
    <row r="304" spans="1:10">
      <c r="A304" s="45">
        <v>186</v>
      </c>
      <c r="B304" s="62" t="s">
        <v>340</v>
      </c>
      <c r="C304" s="62"/>
      <c r="D304" s="62">
        <v>7912</v>
      </c>
      <c r="E304" s="62" t="s">
        <v>175</v>
      </c>
      <c r="F304">
        <v>235</v>
      </c>
      <c r="G304" s="62">
        <v>1.3</v>
      </c>
      <c r="H304" s="15">
        <f t="shared" si="5"/>
        <v>305.5</v>
      </c>
      <c r="I304" s="17"/>
      <c r="J304" s="46"/>
    </row>
    <row r="305" spans="1:10">
      <c r="A305" s="45">
        <v>187</v>
      </c>
      <c r="B305" s="62" t="s">
        <v>326</v>
      </c>
      <c r="C305" s="62"/>
      <c r="D305" s="65" t="s">
        <v>328</v>
      </c>
      <c r="E305" s="62" t="s">
        <v>175</v>
      </c>
      <c r="F305">
        <v>235</v>
      </c>
      <c r="G305" s="62">
        <v>1.95</v>
      </c>
      <c r="H305" s="15">
        <f t="shared" si="5"/>
        <v>458.25</v>
      </c>
      <c r="I305" s="17"/>
      <c r="J305" s="46"/>
    </row>
    <row r="306" spans="1:10">
      <c r="A306" s="45">
        <v>188</v>
      </c>
      <c r="B306" s="62" t="s">
        <v>353</v>
      </c>
      <c r="C306" s="62"/>
      <c r="D306" s="62" t="s">
        <v>361</v>
      </c>
      <c r="E306" s="62" t="s">
        <v>175</v>
      </c>
      <c r="F306">
        <v>235</v>
      </c>
      <c r="G306" s="62">
        <v>3.9</v>
      </c>
      <c r="H306" s="15">
        <f t="shared" si="5"/>
        <v>916.5</v>
      </c>
      <c r="I306" s="17"/>
      <c r="J306" s="46"/>
    </row>
    <row r="307" spans="1:10">
      <c r="A307" s="45">
        <v>189</v>
      </c>
      <c r="B307" s="62" t="s">
        <v>338</v>
      </c>
      <c r="C307" s="62"/>
      <c r="D307" s="62" t="s">
        <v>367</v>
      </c>
      <c r="E307" s="62" t="s">
        <v>175</v>
      </c>
      <c r="F307">
        <v>235</v>
      </c>
      <c r="G307" s="62">
        <v>0.13</v>
      </c>
      <c r="H307" s="15">
        <f t="shared" si="5"/>
        <v>30.55</v>
      </c>
      <c r="I307" s="17"/>
      <c r="J307" s="46"/>
    </row>
    <row r="308" spans="1:10">
      <c r="A308" s="45">
        <v>190</v>
      </c>
      <c r="B308" s="62" t="s">
        <v>492</v>
      </c>
      <c r="C308" s="62"/>
      <c r="D308" s="62" t="s">
        <v>570</v>
      </c>
      <c r="E308" s="65" t="s">
        <v>175</v>
      </c>
      <c r="F308">
        <v>140</v>
      </c>
      <c r="G308" s="62">
        <v>0.13</v>
      </c>
      <c r="H308" s="15">
        <f t="shared" si="5"/>
        <v>18.2</v>
      </c>
      <c r="I308" s="17"/>
      <c r="J308" s="46"/>
    </row>
    <row r="309" spans="1:10">
      <c r="A309" s="45">
        <v>191</v>
      </c>
      <c r="B309" s="62" t="s">
        <v>571</v>
      </c>
      <c r="C309" s="62"/>
      <c r="D309" s="62" t="s">
        <v>572</v>
      </c>
      <c r="E309" s="65" t="s">
        <v>175</v>
      </c>
      <c r="F309">
        <v>140</v>
      </c>
      <c r="G309" s="62">
        <v>0.13</v>
      </c>
      <c r="H309" s="15">
        <f t="shared" si="5"/>
        <v>18.2</v>
      </c>
      <c r="I309" s="17"/>
      <c r="J309" s="46"/>
    </row>
    <row r="310" spans="1:10">
      <c r="A310" s="45">
        <v>192</v>
      </c>
      <c r="B310" s="62" t="s">
        <v>351</v>
      </c>
      <c r="C310" s="62"/>
      <c r="D310" s="62" t="s">
        <v>352</v>
      </c>
      <c r="E310" s="65" t="s">
        <v>49</v>
      </c>
      <c r="F310">
        <v>140</v>
      </c>
      <c r="G310" s="62">
        <v>1.95</v>
      </c>
      <c r="H310" s="15">
        <f t="shared" si="5"/>
        <v>273</v>
      </c>
      <c r="I310" s="17"/>
      <c r="J310" s="46"/>
    </row>
    <row r="311" spans="1:10">
      <c r="A311" s="45">
        <v>193</v>
      </c>
      <c r="B311" s="62" t="s">
        <v>342</v>
      </c>
      <c r="C311" s="62"/>
      <c r="D311" s="62" t="s">
        <v>343</v>
      </c>
      <c r="E311" s="65" t="s">
        <v>175</v>
      </c>
      <c r="F311">
        <v>285</v>
      </c>
      <c r="G311" s="63">
        <v>0.07</v>
      </c>
      <c r="H311" s="15">
        <f t="shared" si="5"/>
        <v>19.95</v>
      </c>
      <c r="I311" s="17"/>
      <c r="J311" s="46"/>
    </row>
    <row r="312" spans="1:10">
      <c r="A312" s="45">
        <v>194</v>
      </c>
      <c r="B312" s="62" t="s">
        <v>329</v>
      </c>
      <c r="C312" s="62" t="s">
        <v>573</v>
      </c>
      <c r="D312" s="62" t="s">
        <v>330</v>
      </c>
      <c r="E312" s="65" t="s">
        <v>175</v>
      </c>
      <c r="F312">
        <v>570</v>
      </c>
      <c r="G312" s="63">
        <v>0.2</v>
      </c>
      <c r="H312" s="15">
        <f t="shared" ref="H312:H337" si="6">G312*F312</f>
        <v>114</v>
      </c>
      <c r="I312" s="17"/>
      <c r="J312" s="46"/>
    </row>
    <row r="313" spans="1:10">
      <c r="A313" s="45">
        <v>195</v>
      </c>
      <c r="B313" s="62" t="s">
        <v>353</v>
      </c>
      <c r="C313" s="62"/>
      <c r="D313" s="62" t="s">
        <v>574</v>
      </c>
      <c r="E313" s="65" t="s">
        <v>175</v>
      </c>
      <c r="F313">
        <v>140</v>
      </c>
      <c r="G313" s="62">
        <v>3.9</v>
      </c>
      <c r="H313" s="15">
        <f t="shared" si="6"/>
        <v>546</v>
      </c>
      <c r="I313" s="17"/>
      <c r="J313" s="46"/>
    </row>
    <row r="314" spans="1:10">
      <c r="A314" s="45">
        <v>196</v>
      </c>
      <c r="B314" s="62" t="s">
        <v>571</v>
      </c>
      <c r="C314" s="62"/>
      <c r="D314" s="62" t="s">
        <v>575</v>
      </c>
      <c r="E314" s="65" t="s">
        <v>175</v>
      </c>
      <c r="F314">
        <v>140</v>
      </c>
      <c r="G314" s="62">
        <v>1.3</v>
      </c>
      <c r="H314" s="15">
        <f t="shared" si="6"/>
        <v>182</v>
      </c>
      <c r="I314" s="17"/>
      <c r="J314" s="46"/>
    </row>
    <row r="315" spans="1:10">
      <c r="A315" s="45">
        <v>197</v>
      </c>
      <c r="B315" s="62" t="s">
        <v>529</v>
      </c>
      <c r="C315" s="62"/>
      <c r="D315" s="62">
        <v>7809</v>
      </c>
      <c r="E315" s="65" t="s">
        <v>175</v>
      </c>
      <c r="F315">
        <v>55</v>
      </c>
      <c r="G315" s="62">
        <v>1.3</v>
      </c>
      <c r="H315" s="15">
        <f t="shared" si="6"/>
        <v>71.5</v>
      </c>
      <c r="I315" s="17"/>
      <c r="J315" s="46"/>
    </row>
    <row r="316" spans="1:10">
      <c r="A316" s="45">
        <v>198</v>
      </c>
      <c r="B316" s="62" t="s">
        <v>576</v>
      </c>
      <c r="C316" s="17"/>
      <c r="D316" s="70" t="s">
        <v>577</v>
      </c>
      <c r="E316" s="70" t="s">
        <v>175</v>
      </c>
      <c r="F316">
        <v>2370</v>
      </c>
      <c r="G316" s="62">
        <v>0.07</v>
      </c>
      <c r="H316" s="15">
        <f t="shared" si="6"/>
        <v>165.9</v>
      </c>
      <c r="I316" s="17"/>
      <c r="J316" s="46"/>
    </row>
    <row r="317" spans="1:10">
      <c r="A317" s="45">
        <v>199</v>
      </c>
      <c r="B317" s="62" t="s">
        <v>578</v>
      </c>
      <c r="C317" s="17"/>
      <c r="D317" s="70" t="s">
        <v>579</v>
      </c>
      <c r="E317" s="70" t="s">
        <v>580</v>
      </c>
      <c r="F317">
        <v>9</v>
      </c>
      <c r="G317" s="62">
        <v>6.5</v>
      </c>
      <c r="H317" s="15">
        <f t="shared" si="6"/>
        <v>58.5</v>
      </c>
      <c r="I317" s="17"/>
      <c r="J317" s="46"/>
    </row>
    <row r="318" ht="24.75" spans="1:10">
      <c r="A318" s="45">
        <v>200</v>
      </c>
      <c r="B318" s="62" t="s">
        <v>581</v>
      </c>
      <c r="C318" s="45"/>
      <c r="D318" s="71" t="s">
        <v>582</v>
      </c>
      <c r="E318" s="62" t="s">
        <v>175</v>
      </c>
      <c r="F318">
        <v>9</v>
      </c>
      <c r="G318" s="62">
        <v>52</v>
      </c>
      <c r="H318" s="15">
        <f t="shared" si="6"/>
        <v>468</v>
      </c>
      <c r="I318" s="17"/>
      <c r="J318" s="46"/>
    </row>
    <row r="319" spans="1:10">
      <c r="A319" s="45">
        <v>201</v>
      </c>
      <c r="B319" s="62" t="s">
        <v>583</v>
      </c>
      <c r="C319" s="62"/>
      <c r="D319" s="62" t="s">
        <v>348</v>
      </c>
      <c r="E319" s="65" t="s">
        <v>175</v>
      </c>
      <c r="F319">
        <v>475</v>
      </c>
      <c r="G319" s="62">
        <v>0.13</v>
      </c>
      <c r="H319" s="15">
        <f t="shared" si="6"/>
        <v>61.75</v>
      </c>
      <c r="I319" s="17"/>
      <c r="J319" s="46"/>
    </row>
    <row r="320" spans="1:10">
      <c r="A320" s="45">
        <v>202</v>
      </c>
      <c r="B320" s="62" t="s">
        <v>583</v>
      </c>
      <c r="C320" s="62"/>
      <c r="D320" s="62" t="s">
        <v>584</v>
      </c>
      <c r="E320" s="65" t="s">
        <v>175</v>
      </c>
      <c r="F320">
        <v>475</v>
      </c>
      <c r="G320" s="62">
        <v>0.13</v>
      </c>
      <c r="H320" s="15">
        <f t="shared" si="6"/>
        <v>61.75</v>
      </c>
      <c r="I320" s="17"/>
      <c r="J320" s="46"/>
    </row>
    <row r="321" spans="1:10">
      <c r="A321" s="45">
        <v>203</v>
      </c>
      <c r="B321" s="62" t="s">
        <v>583</v>
      </c>
      <c r="C321" s="62"/>
      <c r="D321" s="62" t="s">
        <v>349</v>
      </c>
      <c r="E321" s="65" t="s">
        <v>175</v>
      </c>
      <c r="F321">
        <v>475</v>
      </c>
      <c r="G321" s="62">
        <v>0.13</v>
      </c>
      <c r="H321" s="15">
        <f t="shared" si="6"/>
        <v>61.75</v>
      </c>
      <c r="I321" s="17"/>
      <c r="J321" s="46"/>
    </row>
    <row r="322" spans="1:10">
      <c r="A322" s="45">
        <v>204</v>
      </c>
      <c r="B322" s="62" t="s">
        <v>583</v>
      </c>
      <c r="C322" s="62"/>
      <c r="D322" s="62" t="s">
        <v>585</v>
      </c>
      <c r="E322" s="65" t="s">
        <v>175</v>
      </c>
      <c r="F322">
        <v>475</v>
      </c>
      <c r="G322" s="62">
        <v>0.13</v>
      </c>
      <c r="H322" s="15">
        <f t="shared" si="6"/>
        <v>61.75</v>
      </c>
      <c r="I322" s="17"/>
      <c r="J322" s="46"/>
    </row>
    <row r="323" spans="1:10">
      <c r="A323" s="45">
        <v>205</v>
      </c>
      <c r="B323" s="62" t="s">
        <v>583</v>
      </c>
      <c r="C323" s="62"/>
      <c r="D323" s="62" t="s">
        <v>586</v>
      </c>
      <c r="E323" s="65" t="s">
        <v>175</v>
      </c>
      <c r="F323">
        <v>475</v>
      </c>
      <c r="G323" s="62">
        <v>0.13</v>
      </c>
      <c r="H323" s="15">
        <f t="shared" si="6"/>
        <v>61.75</v>
      </c>
      <c r="I323" s="17"/>
      <c r="J323" s="46"/>
    </row>
    <row r="324" spans="1:10">
      <c r="A324" s="45">
        <v>206</v>
      </c>
      <c r="B324" s="62" t="s">
        <v>583</v>
      </c>
      <c r="C324" s="62"/>
      <c r="D324" s="62" t="s">
        <v>584</v>
      </c>
      <c r="E324" s="65" t="s">
        <v>175</v>
      </c>
      <c r="F324">
        <v>475</v>
      </c>
      <c r="G324" s="62">
        <v>0.13</v>
      </c>
      <c r="H324" s="15">
        <f t="shared" si="6"/>
        <v>61.75</v>
      </c>
      <c r="I324" s="17"/>
      <c r="J324" s="46"/>
    </row>
    <row r="325" spans="1:10">
      <c r="A325" s="45">
        <v>207</v>
      </c>
      <c r="B325" s="62" t="s">
        <v>583</v>
      </c>
      <c r="C325" s="62"/>
      <c r="D325" s="62" t="s">
        <v>585</v>
      </c>
      <c r="E325" s="65" t="s">
        <v>175</v>
      </c>
      <c r="F325">
        <v>475</v>
      </c>
      <c r="G325" s="62">
        <v>0.13</v>
      </c>
      <c r="H325" s="15">
        <f t="shared" si="6"/>
        <v>61.75</v>
      </c>
      <c r="I325" s="17"/>
      <c r="J325" s="46"/>
    </row>
    <row r="326" spans="1:10">
      <c r="A326" s="45">
        <v>208</v>
      </c>
      <c r="B326" s="62" t="s">
        <v>331</v>
      </c>
      <c r="C326" s="62"/>
      <c r="D326" s="62" t="s">
        <v>332</v>
      </c>
      <c r="E326" s="62" t="s">
        <v>175</v>
      </c>
      <c r="F326">
        <v>475</v>
      </c>
      <c r="G326" s="62">
        <v>1.95</v>
      </c>
      <c r="H326" s="15">
        <f t="shared" si="6"/>
        <v>926.25</v>
      </c>
      <c r="I326" s="17"/>
      <c r="J326" s="46"/>
    </row>
    <row r="327" spans="1:10">
      <c r="A327" s="45">
        <v>209</v>
      </c>
      <c r="B327" s="62" t="s">
        <v>331</v>
      </c>
      <c r="C327" s="62"/>
      <c r="D327" s="62" t="s">
        <v>333</v>
      </c>
      <c r="E327" s="62" t="s">
        <v>175</v>
      </c>
      <c r="F327">
        <v>475</v>
      </c>
      <c r="G327" s="62">
        <v>0.13</v>
      </c>
      <c r="H327" s="15">
        <f t="shared" si="6"/>
        <v>61.75</v>
      </c>
      <c r="I327" s="17"/>
      <c r="J327" s="46"/>
    </row>
    <row r="328" spans="1:10">
      <c r="A328" s="45">
        <v>210</v>
      </c>
      <c r="B328" s="62" t="s">
        <v>331</v>
      </c>
      <c r="C328" s="62"/>
      <c r="D328" s="62" t="s">
        <v>334</v>
      </c>
      <c r="E328" s="62" t="s">
        <v>175</v>
      </c>
      <c r="F328">
        <v>475</v>
      </c>
      <c r="G328" s="62">
        <v>0.26</v>
      </c>
      <c r="H328" s="15">
        <f t="shared" si="6"/>
        <v>123.5</v>
      </c>
      <c r="I328" s="17"/>
      <c r="J328" s="46"/>
    </row>
    <row r="329" spans="1:10">
      <c r="A329" s="45">
        <v>211</v>
      </c>
      <c r="B329" s="62" t="s">
        <v>331</v>
      </c>
      <c r="C329" s="62"/>
      <c r="D329" s="62" t="s">
        <v>335</v>
      </c>
      <c r="E329" s="62" t="s">
        <v>175</v>
      </c>
      <c r="F329">
        <v>475</v>
      </c>
      <c r="G329" s="62">
        <v>0.39</v>
      </c>
      <c r="H329" s="15">
        <f t="shared" si="6"/>
        <v>185.25</v>
      </c>
      <c r="I329" s="17"/>
      <c r="J329" s="46"/>
    </row>
    <row r="330" spans="1:10">
      <c r="A330" s="45">
        <v>212</v>
      </c>
      <c r="B330" s="62" t="s">
        <v>331</v>
      </c>
      <c r="C330" s="62"/>
      <c r="D330" s="62" t="s">
        <v>348</v>
      </c>
      <c r="E330" s="62" t="s">
        <v>175</v>
      </c>
      <c r="F330">
        <v>475</v>
      </c>
      <c r="G330" s="62">
        <v>0.26</v>
      </c>
      <c r="H330" s="15">
        <f t="shared" si="6"/>
        <v>123.5</v>
      </c>
      <c r="I330" s="17"/>
      <c r="J330" s="46"/>
    </row>
    <row r="331" spans="1:10">
      <c r="A331" s="45">
        <v>213</v>
      </c>
      <c r="B331" s="62" t="s">
        <v>331</v>
      </c>
      <c r="C331" s="62"/>
      <c r="D331" s="62" t="s">
        <v>368</v>
      </c>
      <c r="E331" s="62" t="s">
        <v>175</v>
      </c>
      <c r="F331">
        <v>475</v>
      </c>
      <c r="G331" s="62">
        <v>0.26</v>
      </c>
      <c r="H331" s="15">
        <f t="shared" si="6"/>
        <v>123.5</v>
      </c>
      <c r="I331" s="17"/>
      <c r="J331" s="46"/>
    </row>
    <row r="332" spans="1:10">
      <c r="A332" s="45">
        <v>214</v>
      </c>
      <c r="B332" s="62" t="s">
        <v>331</v>
      </c>
      <c r="C332" s="62"/>
      <c r="D332" s="62" t="s">
        <v>348</v>
      </c>
      <c r="E332" s="62" t="s">
        <v>175</v>
      </c>
      <c r="F332">
        <v>235</v>
      </c>
      <c r="G332" s="62">
        <v>0.26</v>
      </c>
      <c r="H332" s="15">
        <f t="shared" si="6"/>
        <v>61.1</v>
      </c>
      <c r="I332" s="17"/>
      <c r="J332" s="46"/>
    </row>
    <row r="333" spans="1:10">
      <c r="A333" s="45">
        <v>215</v>
      </c>
      <c r="B333" s="62" t="s">
        <v>331</v>
      </c>
      <c r="C333" s="62"/>
      <c r="D333" s="62" t="s">
        <v>349</v>
      </c>
      <c r="E333" s="62" t="s">
        <v>175</v>
      </c>
      <c r="F333">
        <v>235</v>
      </c>
      <c r="G333" s="62">
        <v>0.13</v>
      </c>
      <c r="H333" s="15">
        <f t="shared" si="6"/>
        <v>30.55</v>
      </c>
      <c r="I333" s="17"/>
      <c r="J333" s="46"/>
    </row>
    <row r="334" spans="1:10">
      <c r="A334" s="45">
        <v>216</v>
      </c>
      <c r="B334" s="62" t="s">
        <v>587</v>
      </c>
      <c r="C334" s="62" t="s">
        <v>588</v>
      </c>
      <c r="D334" s="62" t="s">
        <v>589</v>
      </c>
      <c r="E334" s="62" t="s">
        <v>49</v>
      </c>
      <c r="F334">
        <v>45</v>
      </c>
      <c r="G334" s="62">
        <v>4.3</v>
      </c>
      <c r="H334" s="15">
        <f t="shared" si="6"/>
        <v>193.5</v>
      </c>
      <c r="I334" s="17"/>
      <c r="J334" s="46"/>
    </row>
    <row r="335" ht="72" spans="1:10">
      <c r="A335" s="45">
        <v>217</v>
      </c>
      <c r="B335" s="62" t="s">
        <v>590</v>
      </c>
      <c r="C335" s="62" t="s">
        <v>591</v>
      </c>
      <c r="D335" s="62" t="s">
        <v>592</v>
      </c>
      <c r="E335" s="62" t="s">
        <v>593</v>
      </c>
      <c r="F335">
        <v>10</v>
      </c>
      <c r="G335" s="62">
        <v>23.4</v>
      </c>
      <c r="H335" s="15">
        <f t="shared" si="6"/>
        <v>234</v>
      </c>
      <c r="I335" s="17"/>
      <c r="J335" s="46"/>
    </row>
    <row r="336" ht="24" spans="1:10">
      <c r="A336" s="45">
        <v>219</v>
      </c>
      <c r="B336" s="62" t="s">
        <v>594</v>
      </c>
      <c r="C336" s="62" t="s">
        <v>595</v>
      </c>
      <c r="D336" s="62" t="s">
        <v>596</v>
      </c>
      <c r="E336" s="62" t="s">
        <v>49</v>
      </c>
      <c r="F336">
        <v>18</v>
      </c>
      <c r="G336" s="62">
        <v>32.5</v>
      </c>
      <c r="H336" s="15">
        <f t="shared" si="6"/>
        <v>585</v>
      </c>
      <c r="I336" s="17"/>
      <c r="J336" s="46"/>
    </row>
    <row r="337" spans="1:10">
      <c r="A337" s="45"/>
      <c r="B337" s="72" t="s">
        <v>251</v>
      </c>
      <c r="C337" s="73"/>
      <c r="D337" s="73"/>
      <c r="E337" s="73"/>
      <c r="F337" s="73"/>
      <c r="G337" s="74"/>
      <c r="H337" s="75">
        <f>SUM(H119:H336)</f>
        <v>78737</v>
      </c>
      <c r="I337" s="17"/>
      <c r="J337" s="46"/>
    </row>
    <row r="338" spans="1:10">
      <c r="A338" s="76"/>
      <c r="B338" s="77" t="s">
        <v>10</v>
      </c>
      <c r="C338" s="77"/>
      <c r="D338" s="77"/>
      <c r="E338" s="77"/>
      <c r="F338" s="77"/>
      <c r="G338" s="77"/>
      <c r="H338" s="78">
        <f>H116+H337</f>
        <v>134490.6</v>
      </c>
      <c r="I338" s="79"/>
      <c r="J338" s="80"/>
    </row>
  </sheetData>
  <mergeCells count="14">
    <mergeCell ref="A1:J1"/>
    <mergeCell ref="A2:J2"/>
    <mergeCell ref="A3:J3"/>
    <mergeCell ref="B116:G116"/>
    <mergeCell ref="A117:J117"/>
    <mergeCell ref="B337:G337"/>
    <mergeCell ref="C151:C161"/>
    <mergeCell ref="C162:C171"/>
    <mergeCell ref="C172:C190"/>
    <mergeCell ref="I119:I216"/>
    <mergeCell ref="J5:J19"/>
    <mergeCell ref="J20:J87"/>
    <mergeCell ref="J89:J104"/>
    <mergeCell ref="J111:J115"/>
  </mergeCells>
  <pageMargins left="0.75" right="0.75" top="1" bottom="1" header="0.5" footer="0.5"/>
  <pageSetup paperSize="9" scale="10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ZERO兔い</cp:lastModifiedBy>
  <dcterms:created xsi:type="dcterms:W3CDTF">2026-09-17T05:58:00Z</dcterms:created>
  <dcterms:modified xsi:type="dcterms:W3CDTF">2026-09-22T09:00:01Z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8BC5C079457945059C02E686A58A57D9_13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